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9720" windowHeight="7320" tabRatio="837"/>
  </bookViews>
  <sheets>
    <sheet name="Прил 2_121Н" sheetId="11" r:id="rId1"/>
  </sheets>
  <definedNames>
    <definedName name="_xlnm.Print_Area" localSheetId="0">'Прил 2_121Н'!$A$1:$K$114</definedName>
  </definedNames>
  <calcPr calcId="114210"/>
  <customWorkbookViews>
    <customWorkbookView name="glumliviy - Личное представление" guid="{12F23DBC-8C39-4BBE-8CCD-313AB8932D29}" mergeInterval="0" personalView="1" maximized="1" xWindow="1" yWindow="1" windowWidth="1276" windowHeight="794" tabRatio="837" activeSheetId="2"/>
  </customWorkbookViews>
</workbook>
</file>

<file path=xl/calcChain.xml><?xml version="1.0" encoding="utf-8"?>
<calcChain xmlns="http://schemas.openxmlformats.org/spreadsheetml/2006/main">
  <c r="K78" i="11"/>
  <c r="K28"/>
  <c r="K43"/>
  <c r="K51"/>
  <c r="K68"/>
  <c r="K82"/>
  <c r="N35"/>
  <c r="K94"/>
</calcChain>
</file>

<file path=xl/sharedStrings.xml><?xml version="1.0" encoding="utf-8"?>
<sst xmlns="http://schemas.openxmlformats.org/spreadsheetml/2006/main" count="186" uniqueCount="152">
  <si>
    <t xml:space="preserve">Осмотр и проверка вентканалов </t>
  </si>
  <si>
    <t>Консервация и расконсервация системы отопления</t>
  </si>
  <si>
    <t xml:space="preserve">Промывка системы отопления </t>
  </si>
  <si>
    <t>Измерение сопротивления изоляции</t>
  </si>
  <si>
    <t>Подметание свежевыпавшего снега вручную</t>
  </si>
  <si>
    <t>Уборка газонов от мусора</t>
  </si>
  <si>
    <t>Уборка газонов от листьев</t>
  </si>
  <si>
    <t>Выкашивание газонов</t>
  </si>
  <si>
    <t>Влажное подметание лестничных площадок и маршей выше 2-го этажа</t>
  </si>
  <si>
    <t>Профилактический осмотр мусоропроводов</t>
  </si>
  <si>
    <t>Удаление мусора  из мусороприёмных камер</t>
  </si>
  <si>
    <t>Уборка бункеров</t>
  </si>
  <si>
    <t>Влажное подметание пола мусороприёмных камер</t>
  </si>
  <si>
    <t>Уборка мусороприёмных камер</t>
  </si>
  <si>
    <t>Дезинфекция всех элементов ствола мусоропровода</t>
  </si>
  <si>
    <t>Уборка загрузочных клапанов мусоропроводов</t>
  </si>
  <si>
    <t>Наименование работы</t>
  </si>
  <si>
    <t>Техническое обслуживание жестких кровель (в т.ч.)</t>
  </si>
  <si>
    <t>2 раза в год по графику</t>
  </si>
  <si>
    <t xml:space="preserve">  Техническое обслуживание чердачного помещения</t>
  </si>
  <si>
    <t xml:space="preserve">  Техническое обслуживание несущих конструкций кровли</t>
  </si>
  <si>
    <t xml:space="preserve">  Техническое обслуживание кровельного покрытия</t>
  </si>
  <si>
    <t>1 раз в год</t>
  </si>
  <si>
    <t>Техническое обслуживание наружных каменных конструкций  (в т.ч.)</t>
  </si>
  <si>
    <t xml:space="preserve">  Осмотр наружных каменных конструкций (стен,фундаментов,фасадов,отмосток )</t>
  </si>
  <si>
    <t xml:space="preserve">  Техническое обслуживание инженерных сетей  с ЦО расположенным в чердачных помещениях                              согласно ВТР 02-09</t>
  </si>
  <si>
    <t>Промывка выпусков системы канализации</t>
  </si>
  <si>
    <t>Осмотр системы ЦО (внутриквартирные устройства)</t>
  </si>
  <si>
    <t>Осмотр внутриквартирных сетей и устройств водоснабжения и канализования</t>
  </si>
  <si>
    <t>Техническое обслуживание сетей электроснабжения (в т.ч.)</t>
  </si>
  <si>
    <t>Обследование присоединенных электрических сетей (внутриквартирных)</t>
  </si>
  <si>
    <t>52 раза в год</t>
  </si>
  <si>
    <t>24 раз в год</t>
  </si>
  <si>
    <t>317 раз в год</t>
  </si>
  <si>
    <t>52 раз в год</t>
  </si>
  <si>
    <t>12 раз в год</t>
  </si>
  <si>
    <t>-</t>
  </si>
  <si>
    <t>1 раз в 3 года</t>
  </si>
  <si>
    <t>Посыпка территории противогололёдными составами</t>
  </si>
  <si>
    <t>Дератизация,дезинсекция и дезинфекция подвалов</t>
  </si>
  <si>
    <t>Замена изоляции трубопроводов ЦО (единоразово)</t>
  </si>
  <si>
    <t/>
  </si>
  <si>
    <t>Услуги по  управлению (организация и проведение собраний собственников МКД,подготовка перечней и стоимости работ и услуг ,заключение договоров,планирование,организация и материально-техническое обеспечение работ,проведение весенних и осенних осмотров с составлением дефектных ведомостей,работа с обращениями граждан, подготовка предложений о проведении капитального ремонта, подготовка отчетов об оказанных услугах, хранение и ведение технической документации по МКД)</t>
  </si>
  <si>
    <t>3 раза в год</t>
  </si>
  <si>
    <t>Обслуживание внутридомовых газовых сетей</t>
  </si>
  <si>
    <t>10 раз в год</t>
  </si>
  <si>
    <t xml:space="preserve">  Востановление эксплуатационных характеристик дверных полотен (по необходимости)</t>
  </si>
  <si>
    <t>Периодичность</t>
  </si>
  <si>
    <t>Итого по содержанию мусоропроводов в месяц с 1 м² общей площади жилого помещения:</t>
  </si>
  <si>
    <t>Очистка подвалов</t>
  </si>
  <si>
    <t xml:space="preserve">  Восстановление герметизации  межпанельных швов (но не более 3% от общего объёма в год)</t>
  </si>
  <si>
    <t>Санитарное содержание и обслуживание мусоропроводов</t>
  </si>
  <si>
    <t>содержание лифтов в исправном состоянии, проведение контрольных осмотров оборудования лифтов, организация обучения технического персонала, смазка, чистка, наладка и регулировка оборудования, диагостирование лифтов.</t>
  </si>
  <si>
    <t xml:space="preserve">Содержание, техническое обслуживание и ремонт лифтов (кроме капитального ремонта) </t>
  </si>
  <si>
    <t>Профилактический осмотр мусоропроводов, удаление мусора  из мусороприёмных камер, уборка бункеров, уборка загрузочных клапанов мусоропроводов, влажное подметание пола мусороприёмных камер, уборка мусороприёмных камер, дезинфекция всех элементов ствола мусоропровода</t>
  </si>
  <si>
    <t>Приложение 1 к Решению собственника помещения (Продолжение)</t>
  </si>
  <si>
    <t xml:space="preserve">  Воcстановление эксплуатационных характеристик сетей (но не более 3.6% в год)</t>
  </si>
  <si>
    <t>Содержание, техническое обслуживание мусоропроводов</t>
  </si>
  <si>
    <t>Техническое обслуживание автоматизированной системы пожаротушения и дымоудаления</t>
  </si>
  <si>
    <t>дернт968</t>
  </si>
  <si>
    <t>УТВЕРЖДЕН</t>
  </si>
  <si>
    <t>решением совета депутатов</t>
  </si>
  <si>
    <t>МО "Город Гатчина"</t>
  </si>
  <si>
    <t>Перечень обязательных работ и услуг по содержанию и текущему ремонту общего имущества и услуги по управлению многоквартирным домом на 2011 год</t>
  </si>
  <si>
    <t>1 раз за период</t>
  </si>
  <si>
    <t>Техническое обслуживание мягких кровель</t>
  </si>
  <si>
    <t xml:space="preserve">Очистка снега до 20 см с кровли </t>
  </si>
  <si>
    <t>Содержание конструкций лестничных клеток</t>
  </si>
  <si>
    <t>1.Содержание и обслуживание общего имущества дома (конструктивных элементов здания)</t>
  </si>
  <si>
    <t xml:space="preserve">2 раза в год </t>
  </si>
  <si>
    <t>Очистка подвалов и чердаков от мусора</t>
  </si>
  <si>
    <t>Дератизация, дезинсекция  и дезинфекция подвалов</t>
  </si>
  <si>
    <t>1.1</t>
  </si>
  <si>
    <t>1.2</t>
  </si>
  <si>
    <t>1.3</t>
  </si>
  <si>
    <t>1.4</t>
  </si>
  <si>
    <t>1.5</t>
  </si>
  <si>
    <t>1.6</t>
  </si>
  <si>
    <t>2.Содержание и обслуживание общего имущества дома (внутридомовые сети)</t>
  </si>
  <si>
    <t>2.1 Отопление. Водоснабжение. Канализация</t>
  </si>
  <si>
    <t>2.1.1</t>
  </si>
  <si>
    <t xml:space="preserve"> Техническое обслуживание инженерных сетей согласно ВТР 02-09</t>
  </si>
  <si>
    <t xml:space="preserve"> Проверка состояния выпусков 1-го приемного  колодца</t>
  </si>
  <si>
    <t xml:space="preserve">4 раза в год </t>
  </si>
  <si>
    <t>2 раз в год</t>
  </si>
  <si>
    <t>2.1.2</t>
  </si>
  <si>
    <t>2.1.3</t>
  </si>
  <si>
    <t>4 раз в год</t>
  </si>
  <si>
    <t>2.1.4</t>
  </si>
  <si>
    <t>2.1.5</t>
  </si>
  <si>
    <t>2.1.6</t>
  </si>
  <si>
    <t>2.1.7</t>
  </si>
  <si>
    <t xml:space="preserve">ИТОГО </t>
  </si>
  <si>
    <t>2.2  Электроснабжение</t>
  </si>
  <si>
    <t xml:space="preserve">Визуальный осмотр электрических сетей и оборудования лестничных клеток </t>
  </si>
  <si>
    <t xml:space="preserve">Визуальный осмотр изоляции кабелей, проводов, состояния щитов и распределительных коробок помещений </t>
  </si>
  <si>
    <t xml:space="preserve">Техническое обслуживание электрических сетей и оборудования на лестничных клетках </t>
  </si>
  <si>
    <t>2.2.1</t>
  </si>
  <si>
    <t>2.2.2</t>
  </si>
  <si>
    <t>2.2.3</t>
  </si>
  <si>
    <t>2.2.4</t>
  </si>
  <si>
    <t>2.2.5</t>
  </si>
  <si>
    <t>2.3</t>
  </si>
  <si>
    <t xml:space="preserve">3. Санитарное содержание и обслуживание придомовой территории </t>
  </si>
  <si>
    <t>через день</t>
  </si>
  <si>
    <t>2 раза в неделю</t>
  </si>
  <si>
    <t xml:space="preserve">Очистка территорий от наледи и льда  без обработки </t>
  </si>
  <si>
    <t>1 раз в неделю</t>
  </si>
  <si>
    <t>3 раза за период</t>
  </si>
  <si>
    <t xml:space="preserve">Очистка территории с усовершенствованным покрытием от уплотненного снега </t>
  </si>
  <si>
    <t>холодный период</t>
  </si>
  <si>
    <t>теплый период</t>
  </si>
  <si>
    <t>3.3</t>
  </si>
  <si>
    <t>3.1</t>
  </si>
  <si>
    <t>3.2</t>
  </si>
  <si>
    <t>3.4</t>
  </si>
  <si>
    <t>Подметание территории вручную</t>
  </si>
  <si>
    <t>по необходимости</t>
  </si>
  <si>
    <t>4 раза за период</t>
  </si>
  <si>
    <t>3.5</t>
  </si>
  <si>
    <t>3.6</t>
  </si>
  <si>
    <t>3.7</t>
  </si>
  <si>
    <t>3.8</t>
  </si>
  <si>
    <t>4. Санитарное содержание и обслуживание лестничных клеток</t>
  </si>
  <si>
    <t>4.1</t>
  </si>
  <si>
    <t xml:space="preserve">Влажное подметание лестничных площадок и маршей </t>
  </si>
  <si>
    <t>4.2</t>
  </si>
  <si>
    <t xml:space="preserve">Мытье лестничных площадок и маршей </t>
  </si>
  <si>
    <t>1 раз в месяц</t>
  </si>
  <si>
    <t>4.3</t>
  </si>
  <si>
    <t>4.4</t>
  </si>
  <si>
    <t xml:space="preserve">Мытье окон в подъездах </t>
  </si>
  <si>
    <t>Влажная протирка элементов лестничных клеток</t>
  </si>
  <si>
    <t>5</t>
  </si>
  <si>
    <t>Аварийное обслуживание (локализация аварийных ситуаций)</t>
  </si>
  <si>
    <t>круглосуточно</t>
  </si>
  <si>
    <t>6</t>
  </si>
  <si>
    <t>ежедневно</t>
  </si>
  <si>
    <t>7</t>
  </si>
  <si>
    <r>
      <t xml:space="preserve">Услуги паспортно-регистрационной службы.                                                  </t>
    </r>
    <r>
      <rPr>
        <sz val="10"/>
        <rFont val="Arial Cyr"/>
        <charset val="204"/>
      </rPr>
      <t>Оформление документов на регистрацию граждан по месту жительства и снятие граждан с регистрационного учета, ведение архивной картотеки паспортного учета, формирование электронной базы данных по зарегистрированным гражданам в жилищном фонде, выдача справок гражданам.</t>
    </r>
  </si>
  <si>
    <r>
      <t xml:space="preserve">Услуги по управлению.                                                                               </t>
    </r>
    <r>
      <rPr>
        <sz val="10"/>
        <rFont val="Arial Cyr"/>
        <charset val="204"/>
      </rPr>
      <t>Проведение собраний собственников МКД, подготовка перечней и стоимости работ и услуг, заключениедоговоров, планирование, организация и материально-техническое обеспечение  работ, проведениевесенних осмотров с составлением дефектных ведомостей, работа с обращениями граждан, хранение и ведение технической документации по МКД.</t>
    </r>
  </si>
  <si>
    <t>по адресу: ул. Изотова, д.18 корпус 1,      ул. Изтова ,д.18 корпус 2</t>
  </si>
  <si>
    <t xml:space="preserve">Приложение </t>
  </si>
  <si>
    <t xml:space="preserve">Размер платы (с НДС)     руб/кв.м            в месяц </t>
  </si>
  <si>
    <t>Осмотр водопровода, канализации, ГВС, внутриквартирные устройства</t>
  </si>
  <si>
    <t>ВСЕГО  (без содержания и обслуживания лифтов)</t>
  </si>
  <si>
    <t>4.5</t>
  </si>
  <si>
    <t>Уборка лифтовых кабин</t>
  </si>
  <si>
    <r>
      <t xml:space="preserve">Содержание, техническое обслуживание и ремонт лифтов (кроме капитального) </t>
    </r>
    <r>
      <rPr>
        <sz val="10"/>
        <rFont val="Arial Cyr"/>
        <charset val="204"/>
      </rPr>
      <t>Содержание лифтов в исправном состоянии, проведение контрольных осмотров оборудования лифтов, организация обучения технического персонала, смазка, чистка, наладка и регулировка оборудования, диагностирование лифтов.</t>
    </r>
  </si>
  <si>
    <t>8</t>
  </si>
  <si>
    <t>ИТОГО  РАЗМЕР  ПЛАТЫ</t>
  </si>
  <si>
    <r>
      <t>от</t>
    </r>
    <r>
      <rPr>
        <u/>
        <sz val="11"/>
        <color indexed="8"/>
        <rFont val="Calibri"/>
        <family val="2"/>
        <charset val="204"/>
      </rPr>
      <t>22.02.2011</t>
    </r>
    <r>
      <rPr>
        <sz val="11"/>
        <color indexed="8"/>
        <rFont val="Calibri"/>
        <family val="2"/>
        <charset val="204"/>
      </rPr>
      <t>№5_</t>
    </r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</si>
</sst>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1"/>
      <name val="Arial"/>
      <family val="2"/>
      <charset val="204"/>
    </font>
    <font>
      <sz val="11"/>
      <color indexed="10"/>
      <name val="Arial"/>
      <family val="2"/>
      <charset val="204"/>
    </font>
    <font>
      <sz val="12"/>
      <color indexed="8"/>
      <name val="Calibri"/>
      <family val="2"/>
      <charset val="204"/>
    </font>
    <font>
      <sz val="6"/>
      <color indexed="9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u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28" fillId="0" borderId="0"/>
    <xf numFmtId="0" fontId="12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15" fillId="0" borderId="3" xfId="1" applyFont="1" applyBorder="1" applyAlignment="1">
      <alignment horizontal="left" vertical="center"/>
    </xf>
    <xf numFmtId="0" fontId="10" fillId="0" borderId="0" xfId="6" applyFont="1" applyBorder="1" applyAlignment="1"/>
    <xf numFmtId="0" fontId="17" fillId="0" borderId="3" xfId="1" applyFont="1" applyBorder="1" applyAlignment="1">
      <alignment horizontal="left" vertical="center"/>
    </xf>
    <xf numFmtId="0" fontId="19" fillId="0" borderId="4" xfId="1" applyFont="1" applyFill="1" applyBorder="1" applyAlignment="1"/>
    <xf numFmtId="0" fontId="10" fillId="0" borderId="2" xfId="6" applyFont="1" applyBorder="1" applyAlignment="1">
      <alignment horizontal="left"/>
    </xf>
    <xf numFmtId="2" fontId="18" fillId="0" borderId="2" xfId="1" applyNumberFormat="1" applyFont="1" applyFill="1" applyBorder="1" applyAlignment="1">
      <alignment horizontal="left"/>
    </xf>
    <xf numFmtId="1" fontId="0" fillId="0" borderId="0" xfId="0" applyNumberFormat="1" applyAlignment="1">
      <alignment horizontal="center"/>
    </xf>
    <xf numFmtId="2" fontId="14" fillId="0" borderId="2" xfId="0" applyNumberFormat="1" applyFont="1" applyBorder="1" applyAlignment="1">
      <alignment horizontal="center" vertical="center"/>
    </xf>
    <xf numFmtId="0" fontId="28" fillId="0" borderId="0" xfId="6"/>
    <xf numFmtId="0" fontId="15" fillId="0" borderId="5" xfId="1" applyFont="1" applyBorder="1" applyAlignment="1">
      <alignment horizontal="left" vertical="center"/>
    </xf>
    <xf numFmtId="0" fontId="17" fillId="0" borderId="3" xfId="1" applyFont="1" applyBorder="1" applyAlignment="1">
      <alignment horizontal="left"/>
    </xf>
    <xf numFmtId="0" fontId="10" fillId="0" borderId="6" xfId="6" applyFont="1" applyBorder="1" applyAlignment="1"/>
    <xf numFmtId="0" fontId="10" fillId="0" borderId="7" xfId="6" applyFont="1" applyBorder="1" applyAlignment="1"/>
    <xf numFmtId="0" fontId="18" fillId="0" borderId="0" xfId="1" applyFont="1" applyBorder="1" applyAlignment="1"/>
    <xf numFmtId="0" fontId="18" fillId="0" borderId="0" xfId="1" applyFont="1" applyFill="1" applyBorder="1" applyAlignment="1"/>
    <xf numFmtId="0" fontId="10" fillId="0" borderId="8" xfId="6" applyFont="1" applyBorder="1" applyAlignment="1"/>
    <xf numFmtId="0" fontId="18" fillId="0" borderId="9" xfId="1" applyFont="1" applyBorder="1" applyAlignment="1"/>
    <xf numFmtId="0" fontId="18" fillId="0" borderId="9" xfId="1" applyFont="1" applyFill="1" applyBorder="1" applyAlignment="1"/>
    <xf numFmtId="0" fontId="10" fillId="0" borderId="9" xfId="6" applyFont="1" applyBorder="1" applyAlignment="1"/>
    <xf numFmtId="0" fontId="10" fillId="0" borderId="10" xfId="6" applyFont="1" applyBorder="1" applyAlignment="1"/>
    <xf numFmtId="0" fontId="18" fillId="0" borderId="6" xfId="1" applyFont="1" applyBorder="1" applyAlignment="1"/>
    <xf numFmtId="0" fontId="18" fillId="0" borderId="6" xfId="1" applyFont="1" applyFill="1" applyBorder="1" applyAlignment="1"/>
    <xf numFmtId="0" fontId="18" fillId="0" borderId="4" xfId="1" applyFont="1" applyBorder="1" applyAlignment="1"/>
    <xf numFmtId="0" fontId="18" fillId="0" borderId="4" xfId="1" applyFont="1" applyFill="1" applyBorder="1" applyAlignment="1"/>
    <xf numFmtId="0" fontId="10" fillId="0" borderId="4" xfId="6" applyFont="1" applyBorder="1" applyAlignment="1"/>
    <xf numFmtId="0" fontId="10" fillId="0" borderId="11" xfId="6" applyFont="1" applyBorder="1" applyAlignment="1"/>
    <xf numFmtId="2" fontId="10" fillId="0" borderId="6" xfId="6" applyNumberFormat="1" applyFont="1" applyBorder="1" applyAlignment="1"/>
    <xf numFmtId="2" fontId="18" fillId="0" borderId="0" xfId="1" applyNumberFormat="1" applyFont="1" applyFill="1" applyBorder="1" applyAlignment="1"/>
    <xf numFmtId="2" fontId="10" fillId="0" borderId="9" xfId="6" applyNumberFormat="1" applyFont="1" applyBorder="1" applyAlignment="1"/>
    <xf numFmtId="2" fontId="10" fillId="0" borderId="0" xfId="6" applyNumberFormat="1" applyFont="1" applyBorder="1" applyAlignment="1"/>
    <xf numFmtId="2" fontId="10" fillId="0" borderId="4" xfId="6" applyNumberFormat="1" applyFont="1" applyBorder="1" applyAlignment="1"/>
    <xf numFmtId="0" fontId="15" fillId="0" borderId="12" xfId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/>
    </xf>
    <xf numFmtId="0" fontId="15" fillId="0" borderId="12" xfId="1" applyFont="1" applyBorder="1" applyAlignment="1">
      <alignment horizontal="left" vertical="center"/>
    </xf>
    <xf numFmtId="2" fontId="0" fillId="0" borderId="1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28" fillId="0" borderId="4" xfId="6" applyBorder="1"/>
    <xf numFmtId="2" fontId="18" fillId="0" borderId="9" xfId="1" applyNumberFormat="1" applyFont="1" applyFill="1" applyBorder="1" applyAlignment="1"/>
    <xf numFmtId="0" fontId="28" fillId="0" borderId="9" xfId="6" applyBorder="1"/>
    <xf numFmtId="2" fontId="18" fillId="0" borderId="4" xfId="1" applyNumberFormat="1" applyFont="1" applyFill="1" applyBorder="1" applyAlignment="1"/>
    <xf numFmtId="1" fontId="0" fillId="0" borderId="4" xfId="0" applyNumberFormat="1" applyBorder="1" applyAlignment="1">
      <alignment horizontal="center"/>
    </xf>
    <xf numFmtId="2" fontId="0" fillId="0" borderId="11" xfId="0" applyNumberFormat="1" applyFill="1" applyBorder="1" applyAlignment="1">
      <alignment horizontal="center" vertical="center"/>
    </xf>
    <xf numFmtId="0" fontId="28" fillId="0" borderId="0" xfId="6" applyBorder="1"/>
    <xf numFmtId="0" fontId="0" fillId="0" borderId="4" xfId="0" applyBorder="1" applyAlignment="1">
      <alignment horizontal="center"/>
    </xf>
    <xf numFmtId="0" fontId="10" fillId="0" borderId="5" xfId="6" applyFont="1" applyBorder="1" applyAlignment="1">
      <alignment vertical="center" wrapText="1"/>
    </xf>
    <xf numFmtId="0" fontId="10" fillId="0" borderId="10" xfId="6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5" fillId="0" borderId="14" xfId="1" applyFont="1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15" fillId="0" borderId="2" xfId="1" applyFont="1" applyBorder="1" applyAlignment="1">
      <alignment horizontal="left" vertical="center"/>
    </xf>
    <xf numFmtId="2" fontId="11" fillId="0" borderId="2" xfId="0" applyNumberFormat="1" applyFont="1" applyBorder="1" applyAlignment="1">
      <alignment horizontal="center" vertical="center"/>
    </xf>
    <xf numFmtId="0" fontId="4" fillId="0" borderId="0" xfId="6" applyFont="1" applyBorder="1" applyAlignment="1">
      <alignment horizontal="right"/>
    </xf>
    <xf numFmtId="2" fontId="14" fillId="0" borderId="0" xfId="0" applyNumberFormat="1" applyFont="1" applyBorder="1" applyAlignment="1">
      <alignment horizontal="right" vertical="center"/>
    </xf>
    <xf numFmtId="0" fontId="16" fillId="0" borderId="0" xfId="1" applyFont="1" applyBorder="1" applyAlignment="1">
      <alignment horizontal="left" vertical="center" wrapText="1"/>
    </xf>
    <xf numFmtId="2" fontId="28" fillId="0" borderId="2" xfId="6" applyNumberFormat="1" applyBorder="1"/>
    <xf numFmtId="0" fontId="28" fillId="0" borderId="2" xfId="6" applyBorder="1"/>
    <xf numFmtId="2" fontId="14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6" applyFont="1"/>
    <xf numFmtId="0" fontId="2" fillId="0" borderId="0" xfId="6" applyFont="1" applyAlignment="1">
      <alignment horizontal="left"/>
    </xf>
    <xf numFmtId="0" fontId="21" fillId="0" borderId="0" xfId="0" applyFont="1" applyAlignment="1">
      <alignment horizontal="right"/>
    </xf>
    <xf numFmtId="0" fontId="1" fillId="0" borderId="0" xfId="6" applyFont="1"/>
    <xf numFmtId="0" fontId="10" fillId="0" borderId="2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0" fontId="10" fillId="0" borderId="6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textRotation="90" wrapText="1"/>
    </xf>
    <xf numFmtId="0" fontId="10" fillId="0" borderId="15" xfId="6" applyFont="1" applyBorder="1" applyAlignment="1">
      <alignment horizontal="center" vertical="center" textRotation="90" wrapText="1"/>
    </xf>
    <xf numFmtId="0" fontId="10" fillId="0" borderId="13" xfId="6" applyFont="1" applyBorder="1" applyAlignment="1">
      <alignment horizontal="center" vertical="center" textRotation="90" wrapText="1"/>
    </xf>
    <xf numFmtId="0" fontId="15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 wrapText="1"/>
    </xf>
    <xf numFmtId="0" fontId="28" fillId="0" borderId="2" xfId="6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0" fillId="0" borderId="8" xfId="6" applyFont="1" applyBorder="1" applyAlignment="1">
      <alignment horizontal="center" vertical="center" wrapText="1"/>
    </xf>
    <xf numFmtId="0" fontId="15" fillId="0" borderId="12" xfId="1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  <xf numFmtId="0" fontId="23" fillId="0" borderId="12" xfId="6" applyFont="1" applyBorder="1" applyAlignment="1">
      <alignment horizontal="center" vertical="center" wrapText="1"/>
    </xf>
    <xf numFmtId="0" fontId="23" fillId="0" borderId="12" xfId="6" applyFont="1" applyBorder="1" applyAlignment="1">
      <alignment horizontal="center" vertical="center" textRotation="90" wrapText="1"/>
    </xf>
    <xf numFmtId="49" fontId="23" fillId="0" borderId="14" xfId="6" applyNumberFormat="1" applyFont="1" applyBorder="1" applyAlignment="1">
      <alignment horizontal="center" vertical="center" wrapText="1"/>
    </xf>
    <xf numFmtId="49" fontId="23" fillId="0" borderId="15" xfId="6" applyNumberFormat="1" applyFont="1" applyBorder="1" applyAlignment="1">
      <alignment horizontal="center" vertical="center" wrapText="1"/>
    </xf>
    <xf numFmtId="49" fontId="23" fillId="0" borderId="12" xfId="6" applyNumberFormat="1" applyFont="1" applyBorder="1" applyAlignment="1">
      <alignment horizontal="center" vertical="center" wrapText="1"/>
    </xf>
    <xf numFmtId="49" fontId="28" fillId="0" borderId="12" xfId="6" applyNumberFormat="1" applyBorder="1" applyAlignment="1">
      <alignment horizontal="center" vertical="center" textRotation="93" wrapText="1"/>
    </xf>
    <xf numFmtId="49" fontId="28" fillId="0" borderId="15" xfId="6" applyNumberFormat="1" applyBorder="1" applyAlignment="1">
      <alignment horizontal="center" vertical="center" textRotation="93" wrapText="1"/>
    </xf>
    <xf numFmtId="49" fontId="28" fillId="0" borderId="13" xfId="6" applyNumberFormat="1" applyBorder="1" applyAlignment="1">
      <alignment horizontal="center" vertical="center" textRotation="93" wrapText="1"/>
    </xf>
    <xf numFmtId="0" fontId="28" fillId="0" borderId="13" xfId="6" applyBorder="1" applyAlignment="1">
      <alignment horizontal="center" vertical="center" textRotation="91" wrapText="1"/>
    </xf>
    <xf numFmtId="0" fontId="10" fillId="0" borderId="2" xfId="6" applyFont="1" applyBorder="1" applyAlignment="1">
      <alignment textRotation="91"/>
    </xf>
    <xf numFmtId="0" fontId="5" fillId="0" borderId="14" xfId="6" applyFont="1" applyBorder="1" applyAlignment="1">
      <alignment vertical="center"/>
    </xf>
    <xf numFmtId="0" fontId="10" fillId="0" borderId="11" xfId="6" applyFont="1" applyBorder="1" applyAlignment="1">
      <alignment vertical="center"/>
    </xf>
    <xf numFmtId="0" fontId="15" fillId="0" borderId="0" xfId="1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/>
    </xf>
    <xf numFmtId="0" fontId="28" fillId="0" borderId="15" xfId="6" applyBorder="1" applyAlignment="1">
      <alignment horizontal="center" vertical="center" textRotation="91" wrapText="1"/>
    </xf>
    <xf numFmtId="0" fontId="28" fillId="0" borderId="2" xfId="6" applyBorder="1" applyAlignment="1">
      <alignment horizontal="center" vertical="center" textRotation="91" wrapText="1"/>
    </xf>
    <xf numFmtId="0" fontId="16" fillId="0" borderId="11" xfId="1" applyFont="1" applyBorder="1" applyAlignment="1">
      <alignment horizontal="center"/>
    </xf>
    <xf numFmtId="0" fontId="28" fillId="0" borderId="12" xfId="6" applyBorder="1" applyAlignment="1">
      <alignment horizontal="center" vertical="center" textRotation="91" wrapText="1"/>
    </xf>
    <xf numFmtId="2" fontId="14" fillId="0" borderId="1" xfId="0" applyNumberFormat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2" fontId="12" fillId="0" borderId="2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0" fontId="12" fillId="0" borderId="0" xfId="0" applyFont="1"/>
    <xf numFmtId="49" fontId="23" fillId="0" borderId="2" xfId="6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26" fillId="0" borderId="2" xfId="6" applyFont="1" applyBorder="1" applyAlignment="1"/>
    <xf numFmtId="0" fontId="12" fillId="0" borderId="0" xfId="0" applyFont="1" applyAlignment="1">
      <alignment horizontal="center"/>
    </xf>
    <xf numFmtId="0" fontId="28" fillId="0" borderId="2" xfId="6" applyBorder="1" applyAlignment="1">
      <alignment vertical="center" textRotation="91" wrapText="1"/>
    </xf>
    <xf numFmtId="0" fontId="28" fillId="0" borderId="0" xfId="6" applyAlignment="1">
      <alignment vertical="center"/>
    </xf>
    <xf numFmtId="0" fontId="3" fillId="0" borderId="0" xfId="6" applyFont="1" applyBorder="1" applyAlignment="1">
      <alignment horizontal="right" vertical="center"/>
    </xf>
    <xf numFmtId="0" fontId="0" fillId="0" borderId="0" xfId="0" applyAlignment="1">
      <alignment vertical="center"/>
    </xf>
    <xf numFmtId="2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14" fillId="0" borderId="2" xfId="0" applyFont="1" applyBorder="1" applyAlignment="1">
      <alignment horizontal="center"/>
    </xf>
    <xf numFmtId="0" fontId="0" fillId="0" borderId="14" xfId="0" applyBorder="1"/>
    <xf numFmtId="0" fontId="0" fillId="0" borderId="4" xfId="0" applyBorder="1"/>
    <xf numFmtId="0" fontId="9" fillId="0" borderId="11" xfId="6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15" fillId="0" borderId="12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22" fillId="0" borderId="2" xfId="6" applyFont="1" applyBorder="1" applyAlignment="1">
      <alignment horizontal="center"/>
    </xf>
    <xf numFmtId="0" fontId="10" fillId="0" borderId="2" xfId="6" applyFont="1" applyBorder="1" applyAlignment="1">
      <alignment horizontal="center"/>
    </xf>
    <xf numFmtId="0" fontId="15" fillId="0" borderId="2" xfId="1" applyFont="1" applyBorder="1" applyAlignment="1">
      <alignment horizontal="left" vertical="center" wrapText="1"/>
    </xf>
    <xf numFmtId="0" fontId="25" fillId="0" borderId="9" xfId="6" applyFont="1" applyBorder="1" applyAlignment="1">
      <alignment horizontal="center" vertical="center" wrapText="1"/>
    </xf>
    <xf numFmtId="0" fontId="20" fillId="0" borderId="0" xfId="6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26" fillId="0" borderId="14" xfId="6" applyFont="1" applyBorder="1" applyAlignment="1">
      <alignment horizontal="center" vertical="center"/>
    </xf>
    <xf numFmtId="0" fontId="26" fillId="0" borderId="11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17" fillId="0" borderId="1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24" fillId="0" borderId="14" xfId="6" applyFont="1" applyBorder="1" applyAlignment="1">
      <alignment horizontal="center"/>
    </xf>
    <xf numFmtId="0" fontId="28" fillId="0" borderId="4" xfId="6" applyBorder="1" applyAlignment="1">
      <alignment horizontal="center"/>
    </xf>
    <xf numFmtId="0" fontId="24" fillId="0" borderId="14" xfId="6" applyFont="1" applyBorder="1" applyAlignment="1">
      <alignment horizontal="center" vertical="center"/>
    </xf>
    <xf numFmtId="0" fontId="28" fillId="0" borderId="4" xfId="6" applyBorder="1" applyAlignment="1">
      <alignment horizontal="center" vertical="center"/>
    </xf>
    <xf numFmtId="0" fontId="28" fillId="0" borderId="11" xfId="6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9" fillId="0" borderId="2" xfId="6" applyFont="1" applyBorder="1" applyAlignment="1">
      <alignment horizontal="center"/>
    </xf>
    <xf numFmtId="0" fontId="28" fillId="0" borderId="2" xfId="6" applyBorder="1" applyAlignment="1">
      <alignment horizontal="center"/>
    </xf>
    <xf numFmtId="0" fontId="28" fillId="0" borderId="13" xfId="6" applyBorder="1" applyAlignment="1">
      <alignment horizontal="center"/>
    </xf>
    <xf numFmtId="0" fontId="10" fillId="0" borderId="13" xfId="6" applyFont="1" applyBorder="1" applyAlignment="1">
      <alignment horizontal="center"/>
    </xf>
    <xf numFmtId="0" fontId="15" fillId="0" borderId="13" xfId="1" applyFont="1" applyBorder="1" applyAlignment="1">
      <alignment horizontal="left" vertical="center" wrapText="1"/>
    </xf>
    <xf numFmtId="0" fontId="10" fillId="0" borderId="2" xfId="6" applyFont="1" applyBorder="1" applyAlignment="1">
      <alignment horizontal="center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left" vertical="center" wrapText="1"/>
    </xf>
    <xf numFmtId="0" fontId="15" fillId="0" borderId="9" xfId="1" applyFont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0" fillId="0" borderId="14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0" fillId="0" borderId="3" xfId="6" applyFont="1" applyBorder="1" applyAlignment="1">
      <alignment horizontal="center"/>
    </xf>
    <xf numFmtId="0" fontId="10" fillId="0" borderId="7" xfId="6" applyFont="1" applyBorder="1" applyAlignment="1">
      <alignment horizontal="center"/>
    </xf>
    <xf numFmtId="0" fontId="17" fillId="0" borderId="6" xfId="1" applyFont="1" applyBorder="1" applyAlignment="1">
      <alignment horizontal="center" vertical="center" wrapText="1"/>
    </xf>
    <xf numFmtId="0" fontId="0" fillId="0" borderId="0" xfId="0" applyBorder="1" applyAlignment="1"/>
    <xf numFmtId="0" fontId="4" fillId="0" borderId="2" xfId="6" applyFont="1" applyBorder="1" applyAlignment="1">
      <alignment horizontal="center" vertical="center" wrapText="1"/>
    </xf>
    <xf numFmtId="0" fontId="28" fillId="0" borderId="2" xfId="6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15" fillId="0" borderId="14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3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7" fillId="0" borderId="1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/>
    </xf>
    <xf numFmtId="0" fontId="17" fillId="0" borderId="3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0" fontId="15" fillId="0" borderId="14" xfId="1" applyFont="1" applyBorder="1" applyAlignment="1">
      <alignment vertical="center" wrapText="1"/>
    </xf>
    <xf numFmtId="0" fontId="15" fillId="0" borderId="4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22" fillId="0" borderId="14" xfId="6" applyFont="1" applyBorder="1" applyAlignment="1">
      <alignment horizontal="center" vertical="center" wrapText="1"/>
    </xf>
    <xf numFmtId="0" fontId="28" fillId="0" borderId="11" xfId="6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0" fontId="10" fillId="0" borderId="12" xfId="6" applyFont="1" applyBorder="1" applyAlignment="1">
      <alignment horizontal="center" vertical="center" wrapText="1"/>
    </xf>
    <xf numFmtId="0" fontId="10" fillId="0" borderId="8" xfId="6" applyFont="1" applyBorder="1" applyAlignment="1">
      <alignment horizontal="center" vertical="center" wrapText="1"/>
    </xf>
    <xf numFmtId="0" fontId="10" fillId="0" borderId="5" xfId="6" applyFont="1" applyBorder="1" applyAlignment="1">
      <alignment horizontal="center" vertical="center" wrapText="1"/>
    </xf>
    <xf numFmtId="0" fontId="10" fillId="0" borderId="10" xfId="6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28" fillId="0" borderId="5" xfId="6" applyBorder="1" applyAlignment="1">
      <alignment horizontal="center" vertical="center" wrapText="1"/>
    </xf>
    <xf numFmtId="0" fontId="28" fillId="0" borderId="10" xfId="6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22" fillId="0" borderId="4" xfId="6" applyFont="1" applyBorder="1" applyAlignment="1">
      <alignment horizontal="center"/>
    </xf>
    <xf numFmtId="0" fontId="22" fillId="0" borderId="11" xfId="6" applyFont="1" applyBorder="1" applyAlignment="1">
      <alignment horizontal="center"/>
    </xf>
    <xf numFmtId="0" fontId="24" fillId="0" borderId="1" xfId="6" applyFont="1" applyBorder="1" applyAlignment="1">
      <alignment horizontal="center" vertical="center" wrapText="1"/>
    </xf>
    <xf numFmtId="0" fontId="28" fillId="0" borderId="1" xfId="6" applyBorder="1" applyAlignment="1">
      <alignment horizontal="center" vertical="center" wrapText="1"/>
    </xf>
    <xf numFmtId="0" fontId="15" fillId="0" borderId="14" xfId="1" applyFont="1" applyBorder="1" applyAlignment="1">
      <alignment horizontal="left" wrapText="1"/>
    </xf>
    <xf numFmtId="0" fontId="15" fillId="0" borderId="4" xfId="1" applyFont="1" applyBorder="1" applyAlignment="1">
      <alignment horizontal="left" wrapText="1"/>
    </xf>
    <xf numFmtId="0" fontId="15" fillId="0" borderId="11" xfId="1" applyFont="1" applyBorder="1" applyAlignment="1">
      <alignment horizontal="left" wrapText="1"/>
    </xf>
    <xf numFmtId="0" fontId="7" fillId="0" borderId="2" xfId="6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wrapText="1"/>
    </xf>
    <xf numFmtId="0" fontId="15" fillId="0" borderId="6" xfId="1" applyFont="1" applyBorder="1" applyAlignment="1">
      <alignment horizontal="left" wrapText="1"/>
    </xf>
    <xf numFmtId="0" fontId="15" fillId="0" borderId="7" xfId="1" applyFont="1" applyBorder="1" applyAlignment="1">
      <alignment horizontal="left" wrapText="1"/>
    </xf>
    <xf numFmtId="0" fontId="15" fillId="0" borderId="4" xfId="1" applyFont="1" applyBorder="1" applyAlignment="1">
      <alignment horizontal="center"/>
    </xf>
    <xf numFmtId="0" fontId="6" fillId="0" borderId="13" xfId="6" applyFont="1" applyBorder="1" applyAlignment="1">
      <alignment horizontal="center"/>
    </xf>
    <xf numFmtId="0" fontId="28" fillId="0" borderId="12" xfId="6" applyBorder="1" applyAlignment="1">
      <alignment horizontal="center" vertical="center" wrapText="1"/>
    </xf>
    <xf numFmtId="0" fontId="28" fillId="0" borderId="8" xfId="6" applyBorder="1" applyAlignment="1">
      <alignment horizontal="center" vertical="center" wrapText="1"/>
    </xf>
    <xf numFmtId="0" fontId="26" fillId="0" borderId="4" xfId="6" applyFont="1" applyBorder="1" applyAlignment="1">
      <alignment horizontal="left"/>
    </xf>
    <xf numFmtId="0" fontId="26" fillId="0" borderId="11" xfId="6" applyFont="1" applyBorder="1" applyAlignment="1">
      <alignment horizontal="left"/>
    </xf>
    <xf numFmtId="0" fontId="24" fillId="0" borderId="2" xfId="6" applyFont="1" applyBorder="1" applyAlignment="1">
      <alignment horizontal="center" vertical="center" wrapText="1"/>
    </xf>
    <xf numFmtId="0" fontId="28" fillId="0" borderId="2" xfId="6" applyBorder="1" applyAlignment="1">
      <alignment horizontal="center" vertical="center"/>
    </xf>
    <xf numFmtId="0" fontId="28" fillId="0" borderId="14" xfId="6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 textRotation="90" wrapText="1"/>
    </xf>
    <xf numFmtId="0" fontId="28" fillId="0" borderId="15" xfId="6" applyBorder="1" applyAlignment="1">
      <alignment horizontal="center" vertical="center" textRotation="90" wrapText="1"/>
    </xf>
    <xf numFmtId="0" fontId="28" fillId="0" borderId="13" xfId="6" applyBorder="1" applyAlignment="1">
      <alignment horizontal="center" vertical="center" textRotation="90" wrapText="1"/>
    </xf>
    <xf numFmtId="0" fontId="15" fillId="0" borderId="13" xfId="1" applyFont="1" applyBorder="1" applyAlignment="1">
      <alignment horizontal="left" vertical="center"/>
    </xf>
    <xf numFmtId="0" fontId="28" fillId="0" borderId="13" xfId="6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24" fillId="0" borderId="3" xfId="6" applyFont="1" applyBorder="1" applyAlignment="1">
      <alignment horizontal="center" vertical="center"/>
    </xf>
    <xf numFmtId="0" fontId="28" fillId="0" borderId="6" xfId="6" applyBorder="1" applyAlignment="1">
      <alignment horizontal="center" vertical="center"/>
    </xf>
    <xf numFmtId="0" fontId="26" fillId="0" borderId="14" xfId="6" applyFont="1" applyBorder="1" applyAlignment="1">
      <alignment horizontal="left"/>
    </xf>
  </cellXfs>
  <cellStyles count="8">
    <cellStyle name="Обычный" xfId="0" builtinId="0"/>
    <cellStyle name="Обычный 2" xfId="1"/>
    <cellStyle name="Обычный 2 2" xfId="2"/>
    <cellStyle name="Обычный 2 2 2" xfId="3"/>
    <cellStyle name="Обычный 3" xfId="4"/>
    <cellStyle name="Обычный 3 2" xfId="5"/>
    <cellStyle name="Обычный 4" xfId="6"/>
    <cellStyle name="Обычный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Модульная">
      <a:dk1>
        <a:sysClr val="windowText" lastClr="000000"/>
      </a:dk1>
      <a:lt1>
        <a:sysClr val="window" lastClr="FFFFFF"/>
      </a:lt1>
      <a:dk2>
        <a:srgbClr val="5A6378"/>
      </a:dk2>
      <a:lt2>
        <a:srgbClr val="D4D4D6"/>
      </a:lt2>
      <a:accent1>
        <a:srgbClr val="F0AD00"/>
      </a:accent1>
      <a:accent2>
        <a:srgbClr val="60B5CC"/>
      </a:accent2>
      <a:accent3>
        <a:srgbClr val="E66C7D"/>
      </a:accent3>
      <a:accent4>
        <a:srgbClr val="6BB76D"/>
      </a:accent4>
      <a:accent5>
        <a:srgbClr val="E88651"/>
      </a:accent5>
      <a:accent6>
        <a:srgbClr val="C64847"/>
      </a:accent6>
      <a:hlink>
        <a:srgbClr val="168BBA"/>
      </a:hlink>
      <a:folHlink>
        <a:srgbClr val="68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7"/>
  <sheetViews>
    <sheetView tabSelected="1" topLeftCell="A60" zoomScaleNormal="100" zoomScalePageLayoutView="140" workbookViewId="0">
      <selection activeCell="B7" sqref="B7:I7"/>
    </sheetView>
  </sheetViews>
  <sheetFormatPr defaultRowHeight="12.75"/>
  <cols>
    <col min="1" max="1" width="6.7109375" customWidth="1"/>
    <col min="7" max="7" width="21.140625" customWidth="1"/>
    <col min="8" max="8" width="12.7109375" customWidth="1"/>
    <col min="9" max="9" width="10" customWidth="1"/>
    <col min="10" max="10" width="9.140625" style="1" hidden="1" customWidth="1"/>
    <col min="11" max="11" width="14.5703125" customWidth="1"/>
    <col min="14" max="14" width="10.85546875" bestFit="1" customWidth="1"/>
  </cols>
  <sheetData>
    <row r="1" spans="1:11" ht="13.5" customHeight="1">
      <c r="A1" s="13"/>
      <c r="B1" s="66"/>
      <c r="C1" s="66"/>
      <c r="D1" s="66"/>
      <c r="E1" s="66"/>
      <c r="F1" s="66"/>
      <c r="G1" s="66"/>
      <c r="H1" s="160" t="s">
        <v>60</v>
      </c>
      <c r="I1" s="160"/>
      <c r="K1" s="58"/>
    </row>
    <row r="2" spans="1:11" ht="13.5" customHeight="1">
      <c r="A2" s="13"/>
      <c r="B2" s="66"/>
      <c r="C2" s="66"/>
      <c r="D2" s="66"/>
      <c r="E2" s="66"/>
      <c r="F2" s="66"/>
      <c r="G2" s="66"/>
      <c r="H2" s="67" t="s">
        <v>61</v>
      </c>
      <c r="K2" s="58"/>
    </row>
    <row r="3" spans="1:11" ht="13.5" customHeight="1">
      <c r="A3" s="13"/>
      <c r="B3" s="66"/>
      <c r="C3" s="66"/>
      <c r="D3" s="66"/>
      <c r="E3" s="66"/>
      <c r="F3" s="66"/>
      <c r="G3" s="66"/>
      <c r="H3" s="67" t="s">
        <v>62</v>
      </c>
      <c r="K3" s="58"/>
    </row>
    <row r="4" spans="1:11" ht="13.5" customHeight="1">
      <c r="A4" s="13"/>
      <c r="B4" s="66"/>
      <c r="C4" s="66"/>
      <c r="D4" s="66"/>
      <c r="E4" s="66"/>
      <c r="F4" s="66"/>
      <c r="G4" s="66"/>
      <c r="H4" s="66" t="s">
        <v>151</v>
      </c>
      <c r="K4" s="58"/>
    </row>
    <row r="5" spans="1:11" ht="13.5" customHeight="1">
      <c r="A5" s="13"/>
      <c r="B5" s="66"/>
      <c r="C5" s="66"/>
      <c r="D5" s="66"/>
      <c r="E5" s="66"/>
      <c r="F5" s="66"/>
      <c r="G5" s="66"/>
      <c r="H5" s="161" t="s">
        <v>142</v>
      </c>
      <c r="I5" s="161"/>
      <c r="K5" s="58"/>
    </row>
    <row r="6" spans="1:11" ht="13.5" customHeight="1">
      <c r="A6" s="13"/>
      <c r="B6" s="66"/>
      <c r="C6" s="66"/>
      <c r="D6" s="66"/>
      <c r="E6" s="66"/>
      <c r="F6" s="66"/>
      <c r="G6" s="66"/>
      <c r="H6" s="69"/>
      <c r="K6" s="58"/>
    </row>
    <row r="7" spans="1:11" ht="30.75" customHeight="1">
      <c r="A7" s="13"/>
      <c r="B7" s="154" t="s">
        <v>63</v>
      </c>
      <c r="C7" s="154"/>
      <c r="D7" s="154"/>
      <c r="E7" s="154"/>
      <c r="F7" s="154"/>
      <c r="G7" s="154"/>
      <c r="H7" s="154"/>
      <c r="I7" s="154"/>
    </row>
    <row r="8" spans="1:11" ht="33" customHeight="1">
      <c r="A8" s="13"/>
      <c r="B8" s="153" t="s">
        <v>141</v>
      </c>
      <c r="C8" s="153"/>
      <c r="D8" s="153"/>
      <c r="E8" s="153"/>
      <c r="F8" s="153"/>
      <c r="G8" s="153"/>
      <c r="H8" s="153"/>
      <c r="I8" s="66"/>
      <c r="K8" s="68" t="s">
        <v>59</v>
      </c>
    </row>
    <row r="9" spans="1:11" ht="51.75" customHeight="1">
      <c r="A9" s="131"/>
      <c r="B9" s="155" t="s">
        <v>16</v>
      </c>
      <c r="C9" s="156"/>
      <c r="D9" s="156"/>
      <c r="E9" s="156"/>
      <c r="F9" s="156"/>
      <c r="G9" s="157"/>
      <c r="H9" s="158" t="s">
        <v>47</v>
      </c>
      <c r="I9" s="159"/>
      <c r="J9" s="132"/>
      <c r="K9" s="130" t="s">
        <v>143</v>
      </c>
    </row>
    <row r="10" spans="1:11" ht="15.75" hidden="1" customHeight="1">
      <c r="A10" s="74"/>
      <c r="B10" s="15" t="s">
        <v>17</v>
      </c>
      <c r="C10" s="16"/>
      <c r="D10" s="16"/>
      <c r="E10" s="31"/>
      <c r="F10" s="16"/>
      <c r="G10" s="17"/>
      <c r="H10" s="214" t="s">
        <v>18</v>
      </c>
      <c r="I10" s="215"/>
      <c r="J10" s="11">
        <v>37444.898884000009</v>
      </c>
      <c r="K10" s="207" t="s">
        <v>36</v>
      </c>
    </row>
    <row r="11" spans="1:11" ht="15" hidden="1" customHeight="1">
      <c r="A11" s="75"/>
      <c r="B11" s="38" t="s">
        <v>19</v>
      </c>
      <c r="C11" s="18"/>
      <c r="D11" s="19"/>
      <c r="E11" s="32"/>
      <c r="F11" s="13"/>
      <c r="G11" s="20"/>
      <c r="H11" s="216"/>
      <c r="I11" s="217"/>
      <c r="K11" s="207"/>
    </row>
    <row r="12" spans="1:11" ht="15" hidden="1" customHeight="1">
      <c r="A12" s="75"/>
      <c r="B12" s="38" t="s">
        <v>20</v>
      </c>
      <c r="C12" s="18"/>
      <c r="D12" s="19"/>
      <c r="E12" s="32"/>
      <c r="F12" s="13"/>
      <c r="G12" s="20"/>
      <c r="H12" s="216"/>
      <c r="I12" s="217"/>
      <c r="K12" s="207"/>
    </row>
    <row r="13" spans="1:11" ht="15" hidden="1" customHeight="1">
      <c r="A13" s="75"/>
      <c r="B13" s="14" t="s">
        <v>21</v>
      </c>
      <c r="C13" s="21"/>
      <c r="D13" s="22"/>
      <c r="E13" s="33"/>
      <c r="F13" s="23"/>
      <c r="G13" s="24"/>
      <c r="H13" s="218"/>
      <c r="I13" s="219"/>
      <c r="K13" s="207"/>
    </row>
    <row r="14" spans="1:11" ht="15" customHeight="1">
      <c r="A14" s="98">
        <v>1</v>
      </c>
      <c r="B14" s="7" t="s">
        <v>68</v>
      </c>
      <c r="C14" s="25"/>
      <c r="D14" s="26"/>
      <c r="E14" s="31"/>
      <c r="F14" s="16"/>
      <c r="G14" s="17"/>
      <c r="H14" s="72"/>
      <c r="I14" s="71"/>
      <c r="J14" s="11">
        <v>0</v>
      </c>
      <c r="K14" s="55"/>
    </row>
    <row r="15" spans="1:11" ht="13.5" customHeight="1">
      <c r="A15" s="99"/>
      <c r="B15" s="38"/>
      <c r="C15" s="18"/>
      <c r="D15" s="19"/>
      <c r="E15" s="34"/>
      <c r="F15" s="49"/>
      <c r="G15" s="20"/>
      <c r="H15" s="73"/>
      <c r="I15" s="94"/>
      <c r="K15" s="96"/>
    </row>
    <row r="16" spans="1:11" ht="12.75" customHeight="1">
      <c r="A16" s="100" t="s">
        <v>72</v>
      </c>
      <c r="B16" s="147" t="s">
        <v>65</v>
      </c>
      <c r="C16" s="148"/>
      <c r="D16" s="148"/>
      <c r="E16" s="148"/>
      <c r="F16" s="148"/>
      <c r="G16" s="149"/>
      <c r="H16" s="151" t="s">
        <v>18</v>
      </c>
      <c r="I16" s="151"/>
      <c r="J16" s="50"/>
      <c r="K16" s="55">
        <v>0.03</v>
      </c>
    </row>
    <row r="17" spans="1:11" ht="15" customHeight="1">
      <c r="A17" s="101" t="s">
        <v>73</v>
      </c>
      <c r="B17" s="147" t="s">
        <v>66</v>
      </c>
      <c r="C17" s="148"/>
      <c r="D17" s="148"/>
      <c r="E17" s="148"/>
      <c r="F17" s="148"/>
      <c r="G17" s="149"/>
      <c r="H17" s="151" t="s">
        <v>64</v>
      </c>
      <c r="I17" s="151"/>
      <c r="J17" s="11">
        <v>26006.373080000001</v>
      </c>
      <c r="K17" s="97">
        <v>0.17</v>
      </c>
    </row>
    <row r="18" spans="1:11" ht="13.5" customHeight="1">
      <c r="A18" s="101" t="s">
        <v>74</v>
      </c>
      <c r="B18" s="5" t="s">
        <v>67</v>
      </c>
      <c r="C18" s="25"/>
      <c r="D18" s="26"/>
      <c r="E18" s="31"/>
      <c r="F18" s="16"/>
      <c r="G18" s="17"/>
      <c r="H18" s="203" t="s">
        <v>18</v>
      </c>
      <c r="I18" s="203"/>
      <c r="J18" s="11"/>
      <c r="K18" s="64">
        <v>0.06</v>
      </c>
    </row>
    <row r="19" spans="1:11" ht="30" hidden="1" customHeight="1">
      <c r="A19" s="101"/>
      <c r="B19" s="204" t="s">
        <v>23</v>
      </c>
      <c r="C19" s="205"/>
      <c r="D19" s="205"/>
      <c r="E19" s="205"/>
      <c r="F19" s="205"/>
      <c r="G19" s="206"/>
      <c r="H19" s="178" t="s">
        <v>18</v>
      </c>
      <c r="I19" s="178"/>
      <c r="J19" s="11">
        <v>1779.8229299999998</v>
      </c>
      <c r="K19" s="207">
        <v>0</v>
      </c>
    </row>
    <row r="20" spans="1:11" ht="29.25" hidden="1" customHeight="1">
      <c r="A20" s="101"/>
      <c r="B20" s="181" t="s">
        <v>24</v>
      </c>
      <c r="C20" s="182"/>
      <c r="D20" s="182"/>
      <c r="E20" s="182"/>
      <c r="F20" s="182"/>
      <c r="G20" s="183"/>
      <c r="H20" s="178"/>
      <c r="I20" s="178"/>
      <c r="K20" s="207"/>
    </row>
    <row r="21" spans="1:11" ht="29.25" hidden="1" customHeight="1">
      <c r="A21" s="101"/>
      <c r="B21" s="181" t="s">
        <v>50</v>
      </c>
      <c r="C21" s="182"/>
      <c r="D21" s="182"/>
      <c r="E21" s="182"/>
      <c r="F21" s="182"/>
      <c r="G21" s="183"/>
      <c r="H21" s="51"/>
      <c r="I21" s="52"/>
      <c r="K21" s="207"/>
    </row>
    <row r="22" spans="1:11" ht="14.25" customHeight="1">
      <c r="A22" s="102" t="s">
        <v>75</v>
      </c>
      <c r="B22" s="147" t="s">
        <v>0</v>
      </c>
      <c r="C22" s="148"/>
      <c r="D22" s="148"/>
      <c r="E22" s="148"/>
      <c r="F22" s="148"/>
      <c r="G22" s="149"/>
      <c r="H22" s="202" t="s">
        <v>69</v>
      </c>
      <c r="I22" s="185"/>
      <c r="J22" s="11">
        <v>4086.009552</v>
      </c>
      <c r="K22" s="55">
        <v>0.26</v>
      </c>
    </row>
    <row r="23" spans="1:11" ht="14.25" customHeight="1">
      <c r="A23" s="102" t="s">
        <v>76</v>
      </c>
      <c r="B23" s="179" t="s">
        <v>70</v>
      </c>
      <c r="C23" s="172"/>
      <c r="D23" s="172"/>
      <c r="E23" s="172"/>
      <c r="F23" s="172"/>
      <c r="G23" s="180"/>
      <c r="H23" s="176" t="s">
        <v>22</v>
      </c>
      <c r="I23" s="176"/>
      <c r="K23" s="55">
        <v>0.05</v>
      </c>
    </row>
    <row r="24" spans="1:11" ht="29.25" hidden="1" customHeight="1">
      <c r="A24" s="102"/>
      <c r="B24" s="181" t="s">
        <v>46</v>
      </c>
      <c r="C24" s="182"/>
      <c r="D24" s="182"/>
      <c r="E24" s="182"/>
      <c r="F24" s="182"/>
      <c r="G24" s="183"/>
      <c r="H24" s="70"/>
      <c r="I24" s="70"/>
      <c r="K24" s="55"/>
    </row>
    <row r="25" spans="1:11" ht="13.5" customHeight="1">
      <c r="A25" s="102" t="s">
        <v>77</v>
      </c>
      <c r="B25" s="147" t="s">
        <v>71</v>
      </c>
      <c r="C25" s="148"/>
      <c r="D25" s="148"/>
      <c r="E25" s="148"/>
      <c r="F25" s="148"/>
      <c r="G25" s="149"/>
      <c r="H25" s="184"/>
      <c r="I25" s="185"/>
      <c r="K25" s="55">
        <v>0.04</v>
      </c>
    </row>
    <row r="26" spans="1:11" ht="12.75" hidden="1" customHeight="1">
      <c r="A26" s="75"/>
      <c r="B26" s="54" t="s">
        <v>49</v>
      </c>
      <c r="C26" s="27"/>
      <c r="D26" s="8"/>
      <c r="E26" s="35"/>
      <c r="F26" s="29"/>
      <c r="G26" s="30"/>
      <c r="H26" s="174" t="s">
        <v>22</v>
      </c>
      <c r="I26" s="151"/>
      <c r="J26" s="11">
        <v>6966.6555600000002</v>
      </c>
      <c r="K26" s="55"/>
    </row>
    <row r="27" spans="1:11" ht="14.25" hidden="1" customHeight="1">
      <c r="A27" s="76"/>
      <c r="B27" s="186" t="s">
        <v>39</v>
      </c>
      <c r="C27" s="171"/>
      <c r="D27" s="171"/>
      <c r="E27" s="171"/>
      <c r="F27" s="171"/>
      <c r="G27" s="187"/>
      <c r="H27" s="188"/>
      <c r="I27" s="189"/>
      <c r="J27" s="11">
        <v>1688.58</v>
      </c>
      <c r="K27" s="55"/>
    </row>
    <row r="28" spans="1:11" ht="14.25" customHeight="1">
      <c r="A28" s="84"/>
      <c r="B28" s="169" t="s">
        <v>92</v>
      </c>
      <c r="C28" s="170"/>
      <c r="D28" s="170"/>
      <c r="E28" s="170"/>
      <c r="F28" s="170"/>
      <c r="G28" s="170"/>
      <c r="H28" s="89"/>
      <c r="I28" s="90"/>
      <c r="J28" s="53"/>
      <c r="K28" s="63">
        <f>SUM(K14:K27)</f>
        <v>0.6100000000000001</v>
      </c>
    </row>
    <row r="29" spans="1:11" ht="18.75" customHeight="1">
      <c r="A29" s="36"/>
      <c r="B29" s="190" t="s">
        <v>78</v>
      </c>
      <c r="C29" s="190"/>
      <c r="D29" s="190"/>
      <c r="E29" s="190"/>
      <c r="F29" s="190"/>
      <c r="G29" s="190"/>
      <c r="H29" s="190"/>
      <c r="I29" s="190"/>
      <c r="J29" s="190"/>
      <c r="K29" s="190"/>
    </row>
    <row r="30" spans="1:11" ht="18.75" customHeight="1">
      <c r="A30" s="36"/>
      <c r="B30" s="213" t="s">
        <v>79</v>
      </c>
      <c r="C30" s="213"/>
      <c r="D30" s="213"/>
      <c r="E30" s="213"/>
      <c r="F30" s="213"/>
      <c r="G30" s="213"/>
      <c r="H30" s="213"/>
      <c r="I30" s="213"/>
      <c r="J30" s="213"/>
      <c r="K30" s="213"/>
    </row>
    <row r="31" spans="1:11" ht="28.5" customHeight="1">
      <c r="A31" s="100" t="s">
        <v>80</v>
      </c>
      <c r="B31" s="208" t="s">
        <v>81</v>
      </c>
      <c r="C31" s="209"/>
      <c r="D31" s="209"/>
      <c r="E31" s="209"/>
      <c r="F31" s="209"/>
      <c r="G31" s="210"/>
      <c r="H31" s="211" t="s">
        <v>83</v>
      </c>
      <c r="I31" s="212"/>
      <c r="J31" s="53"/>
      <c r="K31" s="55">
        <v>0.1</v>
      </c>
    </row>
    <row r="32" spans="1:11" ht="28.5" hidden="1" customHeight="1">
      <c r="A32" s="103"/>
      <c r="B32" s="144" t="s">
        <v>25</v>
      </c>
      <c r="C32" s="145"/>
      <c r="D32" s="145"/>
      <c r="E32" s="145"/>
      <c r="F32" s="145"/>
      <c r="G32" s="146"/>
      <c r="H32" s="85"/>
      <c r="I32" s="85"/>
      <c r="J32" s="53"/>
      <c r="K32" s="55"/>
    </row>
    <row r="33" spans="1:14" ht="14.25" customHeight="1">
      <c r="A33" s="100" t="s">
        <v>85</v>
      </c>
      <c r="B33" s="144" t="s">
        <v>1</v>
      </c>
      <c r="C33" s="145"/>
      <c r="D33" s="145"/>
      <c r="E33" s="145"/>
      <c r="F33" s="145"/>
      <c r="G33" s="146"/>
      <c r="H33" s="150" t="s">
        <v>84</v>
      </c>
      <c r="I33" s="151"/>
      <c r="J33" s="53"/>
      <c r="K33" s="55">
        <v>0.06</v>
      </c>
    </row>
    <row r="34" spans="1:14" ht="28.5" hidden="1" customHeight="1">
      <c r="A34" s="103"/>
      <c r="B34" s="144" t="s">
        <v>56</v>
      </c>
      <c r="C34" s="145"/>
      <c r="D34" s="145"/>
      <c r="E34" s="145"/>
      <c r="F34" s="145"/>
      <c r="G34" s="146"/>
      <c r="H34" s="85"/>
      <c r="I34" s="85"/>
      <c r="J34" s="53"/>
      <c r="K34" s="55"/>
    </row>
    <row r="35" spans="1:14" ht="14.25" hidden="1" customHeight="1">
      <c r="A35" s="103"/>
      <c r="B35" s="177" t="s">
        <v>40</v>
      </c>
      <c r="C35" s="177"/>
      <c r="D35" s="177"/>
      <c r="E35" s="177"/>
      <c r="F35" s="177"/>
      <c r="G35" s="177"/>
      <c r="H35" s="85"/>
      <c r="I35" s="85"/>
      <c r="J35" s="53"/>
      <c r="K35" s="55"/>
      <c r="N35" s="4" t="e">
        <f>#REF!+K36+#REF!+K38+K39+K40+K41</f>
        <v>#REF!</v>
      </c>
    </row>
    <row r="36" spans="1:14" ht="14.25" customHeight="1">
      <c r="A36" s="100" t="s">
        <v>86</v>
      </c>
      <c r="B36" s="152" t="s">
        <v>2</v>
      </c>
      <c r="C36" s="152"/>
      <c r="D36" s="152"/>
      <c r="E36" s="152"/>
      <c r="F36" s="152"/>
      <c r="G36" s="152"/>
      <c r="H36" s="175" t="s">
        <v>22</v>
      </c>
      <c r="I36" s="176"/>
      <c r="J36" s="11">
        <v>4400.766178285714</v>
      </c>
      <c r="K36" s="55">
        <v>0.35</v>
      </c>
      <c r="N36" s="4"/>
    </row>
    <row r="37" spans="1:14" ht="14.25" customHeight="1">
      <c r="A37" s="100" t="s">
        <v>88</v>
      </c>
      <c r="B37" s="95" t="s">
        <v>82</v>
      </c>
      <c r="C37" s="6"/>
      <c r="D37" s="6"/>
      <c r="E37" s="34"/>
      <c r="F37" s="6"/>
      <c r="G37" s="20"/>
      <c r="H37" s="150" t="s">
        <v>87</v>
      </c>
      <c r="I37" s="151"/>
      <c r="J37" s="11"/>
      <c r="K37" s="55">
        <v>0.02</v>
      </c>
    </row>
    <row r="38" spans="1:14" ht="16.5">
      <c r="A38" s="100" t="s">
        <v>89</v>
      </c>
      <c r="B38" s="147" t="s">
        <v>26</v>
      </c>
      <c r="C38" s="148"/>
      <c r="D38" s="148"/>
      <c r="E38" s="148"/>
      <c r="F38" s="148"/>
      <c r="G38" s="149"/>
      <c r="H38" s="174" t="s">
        <v>22</v>
      </c>
      <c r="I38" s="151"/>
      <c r="J38" s="11">
        <v>2351.4258880000002</v>
      </c>
      <c r="K38" s="55">
        <v>0.28000000000000003</v>
      </c>
    </row>
    <row r="39" spans="1:14" ht="14.25" customHeight="1">
      <c r="A39" s="100" t="s">
        <v>90</v>
      </c>
      <c r="B39" s="56" t="s">
        <v>27</v>
      </c>
      <c r="C39" s="9"/>
      <c r="D39" s="9"/>
      <c r="E39" s="10"/>
      <c r="F39" s="9"/>
      <c r="G39" s="9"/>
      <c r="H39" s="150" t="s">
        <v>37</v>
      </c>
      <c r="I39" s="151"/>
      <c r="J39" s="11">
        <v>5000.3820000000005</v>
      </c>
      <c r="K39" s="55">
        <v>7.0000000000000007E-2</v>
      </c>
    </row>
    <row r="40" spans="1:14" ht="15" hidden="1" customHeight="1">
      <c r="A40" s="104"/>
      <c r="B40" s="152" t="s">
        <v>28</v>
      </c>
      <c r="C40" s="152"/>
      <c r="D40" s="152"/>
      <c r="E40" s="152"/>
      <c r="F40" s="152"/>
      <c r="G40" s="152"/>
      <c r="H40" s="173" t="s">
        <v>37</v>
      </c>
      <c r="I40" s="151"/>
      <c r="J40" s="11">
        <v>3260.6775000000002</v>
      </c>
      <c r="K40" s="55">
        <v>0</v>
      </c>
    </row>
    <row r="41" spans="1:14" ht="28.5" hidden="1" customHeight="1">
      <c r="A41" s="104"/>
      <c r="B41" s="204" t="s">
        <v>29</v>
      </c>
      <c r="C41" s="205"/>
      <c r="D41" s="205"/>
      <c r="E41" s="205"/>
      <c r="F41" s="205"/>
      <c r="G41" s="206"/>
      <c r="H41" s="224" t="s">
        <v>37</v>
      </c>
      <c r="I41" s="143"/>
      <c r="J41" s="11">
        <v>7500.5712000000003</v>
      </c>
      <c r="K41" s="55">
        <v>0</v>
      </c>
    </row>
    <row r="42" spans="1:14" ht="27.75" customHeight="1">
      <c r="A42" s="100" t="s">
        <v>91</v>
      </c>
      <c r="B42" s="179" t="s">
        <v>144</v>
      </c>
      <c r="C42" s="172"/>
      <c r="D42" s="172"/>
      <c r="E42" s="172"/>
      <c r="F42" s="172"/>
      <c r="G42" s="180"/>
      <c r="H42" s="150" t="s">
        <v>37</v>
      </c>
      <c r="I42" s="151"/>
      <c r="J42" s="11"/>
      <c r="K42" s="55">
        <v>0.08</v>
      </c>
    </row>
    <row r="43" spans="1:14" ht="15.75" customHeight="1">
      <c r="A43" s="100"/>
      <c r="B43" s="169" t="s">
        <v>92</v>
      </c>
      <c r="C43" s="170"/>
      <c r="D43" s="170"/>
      <c r="E43" s="170"/>
      <c r="F43" s="170"/>
      <c r="G43" s="170"/>
      <c r="H43" s="225"/>
      <c r="I43" s="226"/>
      <c r="J43" s="11"/>
      <c r="K43" s="12">
        <f>SUM(K31:K42)</f>
        <v>0.96000000000000008</v>
      </c>
    </row>
    <row r="44" spans="1:14" ht="19.5" customHeight="1">
      <c r="A44" s="102"/>
      <c r="B44" s="220" t="s">
        <v>93</v>
      </c>
      <c r="C44" s="213"/>
      <c r="D44" s="213"/>
      <c r="E44" s="213"/>
      <c r="F44" s="213"/>
      <c r="G44" s="213"/>
      <c r="H44" s="213"/>
      <c r="I44" s="213"/>
      <c r="J44" s="213"/>
      <c r="K44" s="221"/>
    </row>
    <row r="45" spans="1:14" ht="28.5" customHeight="1">
      <c r="A45" s="100" t="s">
        <v>97</v>
      </c>
      <c r="B45" s="186" t="s">
        <v>95</v>
      </c>
      <c r="C45" s="171"/>
      <c r="D45" s="171"/>
      <c r="E45" s="171"/>
      <c r="F45" s="171"/>
      <c r="G45" s="187"/>
      <c r="H45" s="150" t="s">
        <v>43</v>
      </c>
      <c r="I45" s="151"/>
      <c r="J45" s="11"/>
      <c r="K45" s="55">
        <v>0.02</v>
      </c>
    </row>
    <row r="46" spans="1:14" ht="27.75" customHeight="1">
      <c r="A46" s="100" t="s">
        <v>98</v>
      </c>
      <c r="B46" s="186" t="s">
        <v>94</v>
      </c>
      <c r="C46" s="171"/>
      <c r="D46" s="171"/>
      <c r="E46" s="171"/>
      <c r="F46" s="171"/>
      <c r="G46" s="187"/>
      <c r="H46" s="150" t="s">
        <v>43</v>
      </c>
      <c r="I46" s="151"/>
      <c r="J46" s="11"/>
      <c r="K46" s="55">
        <v>0.04</v>
      </c>
    </row>
    <row r="47" spans="1:14" ht="33.75" customHeight="1">
      <c r="A47" s="100" t="s">
        <v>99</v>
      </c>
      <c r="B47" s="186" t="s">
        <v>96</v>
      </c>
      <c r="C47" s="171"/>
      <c r="D47" s="171"/>
      <c r="E47" s="171"/>
      <c r="F47" s="171"/>
      <c r="G47" s="187"/>
      <c r="H47" s="175" t="s">
        <v>22</v>
      </c>
      <c r="I47" s="176"/>
      <c r="K47" s="55">
        <v>0.42</v>
      </c>
    </row>
    <row r="48" spans="1:14" ht="15.75" customHeight="1">
      <c r="A48" s="100" t="s">
        <v>100</v>
      </c>
      <c r="B48" s="179" t="s">
        <v>3</v>
      </c>
      <c r="C48" s="172"/>
      <c r="D48" s="172"/>
      <c r="E48" s="172"/>
      <c r="F48" s="172"/>
      <c r="G48" s="180"/>
      <c r="H48" s="175" t="s">
        <v>22</v>
      </c>
      <c r="I48" s="176"/>
      <c r="J48" s="11">
        <v>2501.5720000000001</v>
      </c>
      <c r="K48" s="55">
        <v>0.01</v>
      </c>
    </row>
    <row r="49" spans="1:11" ht="14.25" hidden="1" customHeight="1">
      <c r="A49" s="103"/>
      <c r="B49" s="147" t="s">
        <v>3</v>
      </c>
      <c r="C49" s="148"/>
      <c r="D49" s="148"/>
      <c r="E49" s="148"/>
      <c r="F49" s="148"/>
      <c r="G49" s="149"/>
      <c r="H49" s="222"/>
      <c r="I49" s="223"/>
      <c r="J49" s="11"/>
      <c r="K49" s="55"/>
    </row>
    <row r="50" spans="1:11" ht="15" customHeight="1">
      <c r="A50" s="100" t="s">
        <v>101</v>
      </c>
      <c r="B50" s="152" t="s">
        <v>30</v>
      </c>
      <c r="C50" s="152"/>
      <c r="D50" s="152"/>
      <c r="E50" s="152"/>
      <c r="F50" s="152"/>
      <c r="G50" s="152"/>
      <c r="H50" s="150" t="s">
        <v>37</v>
      </c>
      <c r="I50" s="151"/>
      <c r="J50" s="11">
        <v>1500.9431999999999</v>
      </c>
      <c r="K50" s="55">
        <v>0.05</v>
      </c>
    </row>
    <row r="51" spans="1:11" ht="15" customHeight="1">
      <c r="A51" s="105"/>
      <c r="B51" s="169" t="s">
        <v>92</v>
      </c>
      <c r="C51" s="170"/>
      <c r="D51" s="170"/>
      <c r="E51" s="170"/>
      <c r="F51" s="170"/>
      <c r="G51" s="170"/>
      <c r="H51" s="142"/>
      <c r="I51" s="143"/>
      <c r="J51" s="11"/>
      <c r="K51" s="12">
        <f>SUM(K45:K50)</f>
        <v>0.54</v>
      </c>
    </row>
    <row r="52" spans="1:11" ht="15.75" customHeight="1">
      <c r="A52" s="100" t="s">
        <v>102</v>
      </c>
      <c r="B52" s="152" t="s">
        <v>44</v>
      </c>
      <c r="C52" s="152"/>
      <c r="D52" s="152"/>
      <c r="E52" s="152"/>
      <c r="F52" s="152"/>
      <c r="G52" s="152"/>
      <c r="H52" s="150" t="s">
        <v>37</v>
      </c>
      <c r="I52" s="151"/>
      <c r="K52" s="12">
        <v>0.21</v>
      </c>
    </row>
    <row r="53" spans="1:11" ht="42.75" hidden="1" customHeight="1">
      <c r="A53" s="106"/>
      <c r="B53" s="87"/>
      <c r="C53" s="87"/>
      <c r="D53" s="87"/>
      <c r="E53" s="87"/>
      <c r="F53" s="87"/>
      <c r="G53" s="87"/>
      <c r="H53" s="243"/>
      <c r="I53" s="143"/>
      <c r="K53" s="55" t="s">
        <v>36</v>
      </c>
    </row>
    <row r="54" spans="1:11" ht="18" customHeight="1">
      <c r="A54" s="133"/>
      <c r="B54" s="245" t="s">
        <v>103</v>
      </c>
      <c r="C54" s="246"/>
      <c r="D54" s="246"/>
      <c r="E54" s="246"/>
      <c r="F54" s="246"/>
      <c r="G54" s="246"/>
      <c r="H54" s="246"/>
      <c r="I54" s="246"/>
      <c r="J54" s="246"/>
      <c r="K54" s="247"/>
    </row>
    <row r="55" spans="1:11" ht="15" customHeight="1">
      <c r="A55" s="107"/>
      <c r="B55" s="195" t="s">
        <v>110</v>
      </c>
      <c r="C55" s="236"/>
      <c r="D55" s="236"/>
      <c r="E55" s="236"/>
      <c r="F55" s="236"/>
      <c r="G55" s="196"/>
      <c r="H55" s="108"/>
      <c r="I55" s="109"/>
      <c r="K55" s="2"/>
    </row>
    <row r="56" spans="1:11" ht="15" customHeight="1">
      <c r="A56" s="100" t="s">
        <v>113</v>
      </c>
      <c r="B56" s="54" t="s">
        <v>4</v>
      </c>
      <c r="C56" s="27"/>
      <c r="D56" s="28"/>
      <c r="E56" s="46"/>
      <c r="F56" s="43"/>
      <c r="G56" s="30"/>
      <c r="H56" s="195" t="s">
        <v>104</v>
      </c>
      <c r="I56" s="196"/>
      <c r="J56" s="92"/>
      <c r="K56" s="111">
        <v>0.64</v>
      </c>
    </row>
    <row r="57" spans="1:11" ht="15" customHeight="1">
      <c r="A57" s="100" t="s">
        <v>114</v>
      </c>
      <c r="B57" s="14" t="s">
        <v>38</v>
      </c>
      <c r="C57" s="21"/>
      <c r="D57" s="22"/>
      <c r="E57" s="44"/>
      <c r="F57" s="45"/>
      <c r="G57" s="20"/>
      <c r="H57" s="259" t="s">
        <v>105</v>
      </c>
      <c r="I57" s="258"/>
      <c r="J57" s="11">
        <v>2866.4610000000002</v>
      </c>
      <c r="K57" s="40">
        <v>0.03</v>
      </c>
    </row>
    <row r="58" spans="1:11" ht="15" customHeight="1">
      <c r="A58" s="100" t="s">
        <v>112</v>
      </c>
      <c r="B58" s="179" t="s">
        <v>106</v>
      </c>
      <c r="C58" s="172"/>
      <c r="D58" s="172"/>
      <c r="E58" s="172"/>
      <c r="F58" s="172"/>
      <c r="G58" s="180"/>
      <c r="H58" s="227" t="s">
        <v>107</v>
      </c>
      <c r="I58" s="228"/>
      <c r="J58" s="11">
        <v>598.30776000000003</v>
      </c>
      <c r="K58" s="39">
        <v>0.31</v>
      </c>
    </row>
    <row r="59" spans="1:11" ht="30" customHeight="1">
      <c r="A59" s="100" t="s">
        <v>115</v>
      </c>
      <c r="B59" s="179" t="s">
        <v>109</v>
      </c>
      <c r="C59" s="172"/>
      <c r="D59" s="172"/>
      <c r="E59" s="172"/>
      <c r="F59" s="172"/>
      <c r="G59" s="180"/>
      <c r="H59" s="227" t="s">
        <v>108</v>
      </c>
      <c r="I59" s="228"/>
      <c r="J59" s="41">
        <v>7685.73</v>
      </c>
      <c r="K59" s="55">
        <v>0.04</v>
      </c>
    </row>
    <row r="60" spans="1:11" ht="18.75" customHeight="1">
      <c r="A60" s="112"/>
      <c r="B60" s="195" t="s">
        <v>111</v>
      </c>
      <c r="C60" s="236"/>
      <c r="D60" s="236"/>
      <c r="E60" s="236"/>
      <c r="F60" s="236"/>
      <c r="G60" s="196"/>
      <c r="H60" s="232"/>
      <c r="I60" s="193"/>
      <c r="J60" s="47"/>
      <c r="K60" s="48"/>
    </row>
    <row r="61" spans="1:11" ht="15" customHeight="1">
      <c r="A61" s="100" t="s">
        <v>119</v>
      </c>
      <c r="B61" s="147" t="s">
        <v>116</v>
      </c>
      <c r="C61" s="148"/>
      <c r="D61" s="148"/>
      <c r="E61" s="148"/>
      <c r="F61" s="148"/>
      <c r="G61" s="149"/>
      <c r="H61" s="195" t="s">
        <v>104</v>
      </c>
      <c r="I61" s="196"/>
      <c r="J61" s="93"/>
      <c r="K61" s="114">
        <v>0.64</v>
      </c>
    </row>
    <row r="62" spans="1:11" ht="15" customHeight="1">
      <c r="A62" s="100" t="s">
        <v>120</v>
      </c>
      <c r="B62" s="14" t="s">
        <v>5</v>
      </c>
      <c r="C62" s="21"/>
      <c r="D62" s="22"/>
      <c r="E62" s="33"/>
      <c r="F62" s="23"/>
      <c r="G62" s="24"/>
      <c r="H62" s="195" t="s">
        <v>104</v>
      </c>
      <c r="I62" s="196"/>
      <c r="J62" s="42">
        <v>2888.73</v>
      </c>
      <c r="K62" s="40">
        <v>7.0000000000000007E-2</v>
      </c>
    </row>
    <row r="63" spans="1:11" ht="16.5">
      <c r="A63" s="100" t="s">
        <v>121</v>
      </c>
      <c r="B63" s="54" t="s">
        <v>6</v>
      </c>
      <c r="C63" s="27"/>
      <c r="D63" s="28"/>
      <c r="E63" s="35"/>
      <c r="F63" s="29"/>
      <c r="G63" s="30"/>
      <c r="H63" s="242" t="s">
        <v>117</v>
      </c>
      <c r="I63" s="193"/>
      <c r="J63" s="41">
        <v>3981.384</v>
      </c>
      <c r="K63" s="3">
        <v>0.16</v>
      </c>
    </row>
    <row r="64" spans="1:11" ht="15" hidden="1">
      <c r="A64" s="113"/>
      <c r="B64" s="54" t="s">
        <v>7</v>
      </c>
      <c r="C64" s="27"/>
      <c r="D64" s="28"/>
      <c r="E64" s="35"/>
      <c r="F64" s="29"/>
      <c r="G64" s="30"/>
      <c r="H64" s="237" t="s">
        <v>45</v>
      </c>
      <c r="I64" s="176"/>
      <c r="J64" s="11">
        <v>18055.135999999999</v>
      </c>
      <c r="K64" s="40">
        <v>0</v>
      </c>
    </row>
    <row r="65" spans="1:14" ht="15" customHeight="1">
      <c r="A65" s="100" t="s">
        <v>122</v>
      </c>
      <c r="B65" s="233" t="s">
        <v>7</v>
      </c>
      <c r="C65" s="234"/>
      <c r="D65" s="234"/>
      <c r="E65" s="234"/>
      <c r="F65" s="234"/>
      <c r="G65" s="235"/>
      <c r="H65" s="227" t="s">
        <v>118</v>
      </c>
      <c r="I65" s="228"/>
      <c r="J65" s="11">
        <v>601.80560000000003</v>
      </c>
      <c r="K65" s="3">
        <v>0.02</v>
      </c>
      <c r="N65" s="4"/>
    </row>
    <row r="66" spans="1:14" ht="29.25" hidden="1" customHeight="1">
      <c r="A66" s="112"/>
      <c r="B66" s="229" t="s">
        <v>8</v>
      </c>
      <c r="C66" s="230"/>
      <c r="D66" s="230"/>
      <c r="E66" s="230"/>
      <c r="F66" s="230"/>
      <c r="G66" s="231"/>
      <c r="H66" s="238" t="s">
        <v>31</v>
      </c>
      <c r="I66" s="239"/>
      <c r="J66" s="11">
        <v>6581.3279999999995</v>
      </c>
      <c r="K66" s="55">
        <v>0</v>
      </c>
    </row>
    <row r="67" spans="1:14" ht="28.5" hidden="1" customHeight="1">
      <c r="A67" s="106"/>
      <c r="B67" s="79"/>
      <c r="C67" s="79"/>
      <c r="D67" s="79"/>
      <c r="E67" s="79"/>
      <c r="F67" s="79"/>
      <c r="G67" s="79"/>
      <c r="H67" s="244" t="s">
        <v>31</v>
      </c>
      <c r="I67" s="212"/>
      <c r="J67" s="11">
        <v>2509.7280000000001</v>
      </c>
      <c r="K67" s="55">
        <v>0</v>
      </c>
    </row>
    <row r="68" spans="1:14" ht="15.75" customHeight="1">
      <c r="A68" s="115"/>
      <c r="B68" s="197" t="s">
        <v>92</v>
      </c>
      <c r="C68" s="198"/>
      <c r="D68" s="198"/>
      <c r="E68" s="198"/>
      <c r="F68" s="198"/>
      <c r="G68" s="198"/>
      <c r="H68" s="79"/>
      <c r="I68" s="80"/>
      <c r="K68" s="116">
        <f>SUM(K56:K65)</f>
        <v>1.9100000000000001</v>
      </c>
    </row>
    <row r="69" spans="1:14" ht="14.25" customHeight="1">
      <c r="A69" s="78"/>
      <c r="B69" s="199" t="s">
        <v>123</v>
      </c>
      <c r="C69" s="200"/>
      <c r="D69" s="200"/>
      <c r="E69" s="200"/>
      <c r="F69" s="200"/>
      <c r="G69" s="200"/>
      <c r="H69" s="200"/>
      <c r="I69" s="200"/>
      <c r="J69" s="200"/>
      <c r="K69" s="201"/>
    </row>
    <row r="70" spans="1:14" ht="19.5" customHeight="1">
      <c r="A70" s="122" t="s">
        <v>124</v>
      </c>
      <c r="B70" s="172" t="s">
        <v>125</v>
      </c>
      <c r="C70" s="172"/>
      <c r="D70" s="172"/>
      <c r="E70" s="172"/>
      <c r="F70" s="172"/>
      <c r="G70" s="180"/>
      <c r="H70" s="195" t="s">
        <v>104</v>
      </c>
      <c r="I70" s="196"/>
      <c r="J70" s="50"/>
      <c r="K70" s="3">
        <v>2.5</v>
      </c>
    </row>
    <row r="71" spans="1:14" ht="15" hidden="1" customHeight="1">
      <c r="A71" s="65"/>
      <c r="B71" s="117"/>
      <c r="C71" s="91"/>
      <c r="D71" s="91"/>
      <c r="E71" s="91"/>
      <c r="F71" s="91"/>
      <c r="G71" s="91"/>
      <c r="H71" s="77"/>
      <c r="I71" s="77"/>
      <c r="J71" s="61" t="s">
        <v>41</v>
      </c>
      <c r="K71" s="37" t="s">
        <v>36</v>
      </c>
    </row>
    <row r="72" spans="1:14" ht="16.5" customHeight="1">
      <c r="A72" s="122" t="s">
        <v>126</v>
      </c>
      <c r="B72" s="248" t="s">
        <v>127</v>
      </c>
      <c r="C72" s="248"/>
      <c r="D72" s="248"/>
      <c r="E72" s="248"/>
      <c r="F72" s="248"/>
      <c r="G72" s="249"/>
      <c r="H72" s="227" t="s">
        <v>128</v>
      </c>
      <c r="I72" s="228"/>
      <c r="J72" s="62">
        <v>3101.3712000000005</v>
      </c>
      <c r="K72" s="119">
        <v>0.3</v>
      </c>
    </row>
    <row r="73" spans="1:14" ht="18" customHeight="1">
      <c r="A73" s="122" t="s">
        <v>129</v>
      </c>
      <c r="B73" s="250" t="s">
        <v>131</v>
      </c>
      <c r="C73" s="250"/>
      <c r="D73" s="250"/>
      <c r="E73" s="250"/>
      <c r="F73" s="250"/>
      <c r="G73" s="251"/>
      <c r="H73" s="227" t="s">
        <v>22</v>
      </c>
      <c r="I73" s="228"/>
      <c r="J73" s="62">
        <v>13292.855999999998</v>
      </c>
      <c r="K73" s="119">
        <v>0.05</v>
      </c>
    </row>
    <row r="74" spans="1:14" ht="3" hidden="1" customHeight="1">
      <c r="A74" s="65"/>
      <c r="B74" s="118"/>
      <c r="C74" s="118"/>
      <c r="D74" s="118"/>
      <c r="E74" s="118"/>
      <c r="F74" s="118"/>
      <c r="G74" s="118"/>
      <c r="H74" s="60"/>
      <c r="I74" s="60"/>
      <c r="J74" s="49"/>
      <c r="K74" s="120"/>
    </row>
    <row r="75" spans="1:14" ht="1.5" hidden="1" customHeight="1">
      <c r="A75" s="123"/>
      <c r="B75" s="117" t="s">
        <v>42</v>
      </c>
      <c r="C75" s="91"/>
      <c r="D75" s="91"/>
      <c r="E75" s="91"/>
      <c r="F75" s="91"/>
      <c r="G75" s="91"/>
      <c r="K75" s="121"/>
    </row>
    <row r="76" spans="1:14" ht="16.5" customHeight="1">
      <c r="A76" s="122" t="s">
        <v>130</v>
      </c>
      <c r="B76" s="240" t="s">
        <v>132</v>
      </c>
      <c r="C76" s="240"/>
      <c r="D76" s="240"/>
      <c r="E76" s="240"/>
      <c r="F76" s="240"/>
      <c r="G76" s="241"/>
      <c r="H76" s="242" t="s">
        <v>128</v>
      </c>
      <c r="I76" s="193"/>
      <c r="J76" s="62">
        <v>25698.340800000002</v>
      </c>
      <c r="K76" s="119">
        <v>0.24</v>
      </c>
    </row>
    <row r="77" spans="1:14" ht="16.5" customHeight="1">
      <c r="A77" s="122" t="s">
        <v>146</v>
      </c>
      <c r="B77" s="263" t="s">
        <v>147</v>
      </c>
      <c r="C77" s="240"/>
      <c r="D77" s="240"/>
      <c r="E77" s="240"/>
      <c r="F77" s="240"/>
      <c r="G77" s="240"/>
      <c r="H77" s="195" t="s">
        <v>104</v>
      </c>
      <c r="I77" s="196"/>
      <c r="J77" s="49"/>
      <c r="K77" s="119">
        <v>0.05</v>
      </c>
    </row>
    <row r="78" spans="1:14" ht="15.75" customHeight="1">
      <c r="A78" s="122"/>
      <c r="B78" s="169" t="s">
        <v>92</v>
      </c>
      <c r="C78" s="170"/>
      <c r="D78" s="170"/>
      <c r="E78" s="170"/>
      <c r="F78" s="170"/>
      <c r="G78" s="170"/>
      <c r="H78" s="13"/>
      <c r="I78" s="13"/>
      <c r="J78" s="13"/>
      <c r="K78" s="129">
        <f>SUM(K70:K77)</f>
        <v>3.1399999999999997</v>
      </c>
    </row>
    <row r="79" spans="1:14" ht="15.75" customHeight="1">
      <c r="A79" s="122" t="s">
        <v>133</v>
      </c>
      <c r="B79" s="171" t="s">
        <v>134</v>
      </c>
      <c r="C79" s="171"/>
      <c r="D79" s="171"/>
      <c r="E79" s="171"/>
      <c r="F79" s="171"/>
      <c r="G79" s="171"/>
      <c r="H79" s="164" t="s">
        <v>135</v>
      </c>
      <c r="I79" s="165"/>
      <c r="J79" s="13"/>
      <c r="K79" s="129">
        <v>0.25</v>
      </c>
    </row>
    <row r="80" spans="1:14" ht="78" customHeight="1">
      <c r="A80" s="122" t="s">
        <v>136</v>
      </c>
      <c r="B80" s="172" t="s">
        <v>139</v>
      </c>
      <c r="C80" s="172"/>
      <c r="D80" s="172"/>
      <c r="E80" s="172"/>
      <c r="F80" s="172"/>
      <c r="G80" s="172"/>
      <c r="H80" s="166" t="s">
        <v>137</v>
      </c>
      <c r="I80" s="167"/>
      <c r="J80" s="134"/>
      <c r="K80" s="12">
        <v>0.48</v>
      </c>
    </row>
    <row r="81" spans="1:11" ht="81" customHeight="1">
      <c r="A81" s="122" t="s">
        <v>138</v>
      </c>
      <c r="B81" s="172" t="s">
        <v>140</v>
      </c>
      <c r="C81" s="172"/>
      <c r="D81" s="172"/>
      <c r="E81" s="172"/>
      <c r="F81" s="172"/>
      <c r="G81" s="172"/>
      <c r="H81" s="166" t="s">
        <v>137</v>
      </c>
      <c r="I81" s="168"/>
      <c r="J81" s="13"/>
      <c r="K81" s="12">
        <v>2.96</v>
      </c>
    </row>
    <row r="82" spans="1:11" ht="15.75" customHeight="1">
      <c r="A82" s="100"/>
      <c r="B82" s="162" t="s">
        <v>145</v>
      </c>
      <c r="C82" s="163"/>
      <c r="D82" s="163"/>
      <c r="E82" s="163"/>
      <c r="F82" s="163"/>
      <c r="G82" s="163"/>
      <c r="H82" s="134"/>
      <c r="I82" s="134"/>
      <c r="J82" s="13"/>
      <c r="K82" s="12">
        <f>K28+K43+K51+K52+K68+K78+K79+K80+K81</f>
        <v>11.059999999999999</v>
      </c>
    </row>
    <row r="83" spans="1:11" ht="15" hidden="1" customHeight="1">
      <c r="A83" s="78" t="s">
        <v>57</v>
      </c>
      <c r="B83" s="110"/>
      <c r="C83" s="110"/>
      <c r="D83" s="110"/>
      <c r="E83" s="110"/>
      <c r="F83" s="110"/>
      <c r="G83" s="110"/>
      <c r="H83" s="60"/>
      <c r="I83" s="135"/>
      <c r="J83" s="49"/>
      <c r="K83" s="59" t="s">
        <v>55</v>
      </c>
    </row>
    <row r="84" spans="1:11" ht="15" hidden="1" customHeight="1">
      <c r="A84" s="81" t="s">
        <v>54</v>
      </c>
      <c r="B84" s="82"/>
      <c r="C84" s="82"/>
      <c r="D84" s="82"/>
      <c r="E84" s="82"/>
      <c r="F84" s="82"/>
      <c r="G84" s="82"/>
      <c r="H84" s="79"/>
      <c r="I84" s="80"/>
      <c r="K84" s="252">
        <v>2.2000000000000002</v>
      </c>
    </row>
    <row r="85" spans="1:11" ht="54.75" hidden="1" customHeight="1">
      <c r="A85" s="254" t="s">
        <v>51</v>
      </c>
      <c r="B85" s="257" t="s">
        <v>9</v>
      </c>
      <c r="C85" s="257"/>
      <c r="D85" s="257"/>
      <c r="E85" s="257"/>
      <c r="F85" s="257"/>
      <c r="G85" s="257"/>
      <c r="H85" s="82"/>
      <c r="I85" s="83"/>
      <c r="K85" s="253"/>
    </row>
    <row r="86" spans="1:11" ht="17.25" hidden="1" customHeight="1">
      <c r="A86" s="255"/>
      <c r="B86" s="194" t="s">
        <v>10</v>
      </c>
      <c r="C86" s="194"/>
      <c r="D86" s="194"/>
      <c r="E86" s="194"/>
      <c r="F86" s="194"/>
      <c r="G86" s="194"/>
      <c r="H86" s="258" t="s">
        <v>32</v>
      </c>
      <c r="I86" s="258"/>
      <c r="J86" s="11">
        <v>0</v>
      </c>
      <c r="K86" s="137">
        <v>0.18</v>
      </c>
    </row>
    <row r="87" spans="1:11" ht="18" hidden="1" customHeight="1">
      <c r="A87" s="255"/>
      <c r="B87" s="194" t="s">
        <v>11</v>
      </c>
      <c r="C87" s="194"/>
      <c r="D87" s="194"/>
      <c r="E87" s="194"/>
      <c r="F87" s="194"/>
      <c r="G87" s="194"/>
      <c r="H87" s="193" t="s">
        <v>33</v>
      </c>
      <c r="I87" s="193"/>
      <c r="J87" s="11">
        <v>0</v>
      </c>
      <c r="K87" s="55">
        <v>1.86</v>
      </c>
    </row>
    <row r="88" spans="1:11" ht="18" hidden="1" customHeight="1">
      <c r="A88" s="255"/>
      <c r="B88" s="194" t="s">
        <v>15</v>
      </c>
      <c r="C88" s="194"/>
      <c r="D88" s="194"/>
      <c r="E88" s="194"/>
      <c r="F88" s="194"/>
      <c r="G88" s="194"/>
      <c r="H88" s="193" t="s">
        <v>34</v>
      </c>
      <c r="I88" s="193"/>
      <c r="J88" s="11">
        <v>0</v>
      </c>
      <c r="K88" s="55">
        <v>7.0000000000000007E-2</v>
      </c>
    </row>
    <row r="89" spans="1:11" ht="17.25" hidden="1" customHeight="1">
      <c r="A89" s="255"/>
      <c r="B89" s="194" t="s">
        <v>12</v>
      </c>
      <c r="C89" s="194"/>
      <c r="D89" s="194"/>
      <c r="E89" s="194"/>
      <c r="F89" s="194"/>
      <c r="G89" s="194"/>
      <c r="H89" s="193" t="s">
        <v>34</v>
      </c>
      <c r="I89" s="193"/>
      <c r="J89" s="11">
        <v>0</v>
      </c>
      <c r="K89" s="55">
        <v>0.27</v>
      </c>
    </row>
    <row r="90" spans="1:11" ht="17.25" hidden="1" customHeight="1">
      <c r="A90" s="255"/>
      <c r="B90" s="194" t="s">
        <v>13</v>
      </c>
      <c r="C90" s="194"/>
      <c r="D90" s="194"/>
      <c r="E90" s="194"/>
      <c r="F90" s="194"/>
      <c r="G90" s="194"/>
      <c r="H90" s="192" t="s">
        <v>33</v>
      </c>
      <c r="I90" s="193"/>
      <c r="J90" s="11">
        <v>0</v>
      </c>
      <c r="K90" s="55">
        <v>0.25</v>
      </c>
    </row>
    <row r="91" spans="1:11" ht="19.5" hidden="1" customHeight="1">
      <c r="A91" s="256"/>
      <c r="B91" s="194" t="s">
        <v>14</v>
      </c>
      <c r="C91" s="194"/>
      <c r="D91" s="194"/>
      <c r="E91" s="194"/>
      <c r="F91" s="194"/>
      <c r="G91" s="194"/>
      <c r="H91" s="192" t="s">
        <v>33</v>
      </c>
      <c r="I91" s="193"/>
      <c r="J91" s="11">
        <v>0</v>
      </c>
      <c r="K91" s="55">
        <v>0.68</v>
      </c>
    </row>
    <row r="92" spans="1:11" ht="17.25" hidden="1" customHeight="1">
      <c r="A92" s="86" t="s">
        <v>48</v>
      </c>
      <c r="B92" s="87"/>
      <c r="C92" s="87"/>
      <c r="D92" s="87"/>
      <c r="E92" s="87"/>
      <c r="F92" s="87"/>
      <c r="G92" s="87"/>
      <c r="H92" s="193" t="s">
        <v>35</v>
      </c>
      <c r="I92" s="193"/>
      <c r="J92" s="11">
        <v>0</v>
      </c>
      <c r="K92" s="55">
        <v>7.0000000000000007E-2</v>
      </c>
    </row>
    <row r="93" spans="1:11" ht="28.5" hidden="1" customHeight="1">
      <c r="H93" s="87"/>
      <c r="I93" s="88"/>
      <c r="K93" s="57">
        <v>2.2000000000000002</v>
      </c>
    </row>
    <row r="94" spans="1:11" ht="12.75" hidden="1" customHeight="1">
      <c r="H94" s="136"/>
      <c r="I94" s="136"/>
      <c r="K94" s="138">
        <f>SUM(K86:K93)</f>
        <v>5.58</v>
      </c>
    </row>
    <row r="95" spans="1:11" ht="6" hidden="1" customHeight="1">
      <c r="A95" s="78" t="s">
        <v>53</v>
      </c>
      <c r="B95" s="79"/>
      <c r="C95" s="79"/>
      <c r="D95" s="79"/>
      <c r="E95" s="79"/>
      <c r="F95" s="79"/>
      <c r="G95" s="79"/>
      <c r="H95" s="136"/>
      <c r="I95" s="136"/>
      <c r="K95" s="136"/>
    </row>
    <row r="96" spans="1:11" ht="18" hidden="1" customHeight="1">
      <c r="A96" s="81" t="s">
        <v>52</v>
      </c>
      <c r="B96" s="82"/>
      <c r="C96" s="82"/>
      <c r="D96" s="82"/>
      <c r="E96" s="82"/>
      <c r="F96" s="82"/>
      <c r="G96" s="82"/>
      <c r="H96" s="79"/>
      <c r="I96" s="80"/>
      <c r="K96" s="252">
        <v>5.15</v>
      </c>
    </row>
    <row r="97" spans="1:11" ht="39.75" hidden="1" customHeight="1">
      <c r="H97" s="82"/>
      <c r="I97" s="83"/>
      <c r="K97" s="253"/>
    </row>
    <row r="98" spans="1:11" ht="7.5" hidden="1" customHeight="1">
      <c r="A98" s="86" t="s">
        <v>58</v>
      </c>
      <c r="B98" s="87"/>
      <c r="C98" s="87"/>
      <c r="D98" s="87"/>
      <c r="E98" s="87"/>
      <c r="F98" s="87"/>
      <c r="G98" s="87"/>
      <c r="H98" s="136"/>
      <c r="I98" s="136"/>
      <c r="K98" s="136"/>
    </row>
    <row r="99" spans="1:11" ht="29.25" hidden="1" customHeight="1">
      <c r="A99" s="122" t="s">
        <v>149</v>
      </c>
      <c r="H99" s="87"/>
      <c r="I99" s="88"/>
      <c r="K99" s="57">
        <v>6.45</v>
      </c>
    </row>
    <row r="100" spans="1:11" ht="72.75" customHeight="1">
      <c r="A100" s="65">
        <v>8</v>
      </c>
      <c r="B100" s="152" t="s">
        <v>148</v>
      </c>
      <c r="C100" s="152"/>
      <c r="D100" s="152"/>
      <c r="E100" s="152"/>
      <c r="F100" s="152"/>
      <c r="G100" s="152"/>
      <c r="H100" s="261" t="s">
        <v>137</v>
      </c>
      <c r="I100" s="262"/>
      <c r="J100" s="13"/>
      <c r="K100" s="116">
        <v>4.79</v>
      </c>
    </row>
    <row r="101" spans="1:11" ht="17.25" customHeight="1">
      <c r="A101" s="53"/>
      <c r="B101" s="260" t="s">
        <v>150</v>
      </c>
      <c r="C101" s="260"/>
      <c r="D101" s="260"/>
      <c r="E101" s="260"/>
      <c r="F101" s="260"/>
      <c r="G101" s="260"/>
      <c r="H101" s="140"/>
      <c r="I101" s="141"/>
      <c r="J101" s="50"/>
      <c r="K101" s="139">
        <v>15.85</v>
      </c>
    </row>
    <row r="102" spans="1:11" ht="29.25" customHeight="1">
      <c r="A102" s="124"/>
      <c r="B102" s="125"/>
      <c r="C102" s="125"/>
      <c r="D102" s="124"/>
      <c r="E102" s="125"/>
      <c r="F102" s="126"/>
    </row>
    <row r="103" spans="1:11" ht="29.25" customHeight="1">
      <c r="A103" s="124"/>
      <c r="B103" s="125"/>
      <c r="C103" s="125"/>
      <c r="D103" s="124"/>
      <c r="E103" s="125"/>
      <c r="F103" s="126"/>
    </row>
    <row r="104" spans="1:11" ht="29.25" customHeight="1">
      <c r="A104" s="124"/>
      <c r="B104" s="125"/>
      <c r="C104" s="125"/>
      <c r="D104" s="124"/>
      <c r="E104" s="125"/>
      <c r="F104" s="126"/>
    </row>
    <row r="105" spans="1:11" ht="29.25" customHeight="1">
      <c r="A105" s="124"/>
      <c r="B105" s="125"/>
      <c r="C105" s="125"/>
      <c r="D105" s="124"/>
      <c r="E105" s="125"/>
      <c r="F105" s="126"/>
    </row>
    <row r="106" spans="1:11" ht="29.25" customHeight="1">
      <c r="A106" s="124"/>
      <c r="B106" s="125"/>
      <c r="C106" s="125"/>
      <c r="D106" s="124"/>
      <c r="E106" s="125"/>
      <c r="F106" s="126"/>
    </row>
    <row r="107" spans="1:11" ht="29.25" customHeight="1">
      <c r="A107" s="124"/>
      <c r="B107" s="125"/>
      <c r="C107" s="125"/>
      <c r="D107" s="124"/>
      <c r="E107" s="125"/>
      <c r="F107" s="126"/>
    </row>
    <row r="108" spans="1:11" ht="29.25" customHeight="1">
      <c r="A108" s="124"/>
      <c r="B108" s="125"/>
      <c r="C108" s="125"/>
      <c r="D108" s="124"/>
      <c r="E108" s="125"/>
      <c r="F108" s="126"/>
    </row>
    <row r="109" spans="1:11" ht="29.25" customHeight="1">
      <c r="A109" s="124"/>
      <c r="B109" s="191"/>
      <c r="C109" s="191"/>
      <c r="D109" s="125"/>
      <c r="E109" s="127"/>
      <c r="F109" s="126"/>
    </row>
    <row r="110" spans="1:11" ht="29.25" customHeight="1">
      <c r="A110" s="124"/>
      <c r="B110" s="124"/>
      <c r="C110" s="124"/>
      <c r="D110" s="124"/>
      <c r="E110" s="124"/>
      <c r="F110" s="128"/>
    </row>
    <row r="111" spans="1:11" ht="29.25" customHeight="1">
      <c r="B111" s="125"/>
      <c r="C111" s="125"/>
      <c r="D111" s="125"/>
      <c r="E111" s="125"/>
      <c r="F111" s="125"/>
    </row>
    <row r="112" spans="1:11" ht="29.25" customHeight="1"/>
    <row r="113" ht="29.25" customHeight="1"/>
    <row r="114" ht="29.25" customHeight="1"/>
    <row r="115" ht="29.25" customHeight="1"/>
    <row r="116" ht="29.25" customHeight="1"/>
    <row r="117" ht="29.25" customHeight="1"/>
  </sheetData>
  <mergeCells count="131">
    <mergeCell ref="B88:G88"/>
    <mergeCell ref="B77:G77"/>
    <mergeCell ref="H92:I92"/>
    <mergeCell ref="H91:I91"/>
    <mergeCell ref="B89:G89"/>
    <mergeCell ref="B52:G52"/>
    <mergeCell ref="H52:I52"/>
    <mergeCell ref="H57:I57"/>
    <mergeCell ref="H58:I58"/>
    <mergeCell ref="B58:G58"/>
    <mergeCell ref="B101:G101"/>
    <mergeCell ref="H77:I77"/>
    <mergeCell ref="B100:G100"/>
    <mergeCell ref="H100:I100"/>
    <mergeCell ref="H88:I88"/>
    <mergeCell ref="K96:K97"/>
    <mergeCell ref="A85:A91"/>
    <mergeCell ref="B85:G85"/>
    <mergeCell ref="H86:I86"/>
    <mergeCell ref="B86:G86"/>
    <mergeCell ref="B91:G91"/>
    <mergeCell ref="H87:I87"/>
    <mergeCell ref="H89:I89"/>
    <mergeCell ref="K84:K85"/>
    <mergeCell ref="B87:G87"/>
    <mergeCell ref="B70:G70"/>
    <mergeCell ref="B72:G72"/>
    <mergeCell ref="H72:I72"/>
    <mergeCell ref="B73:G73"/>
    <mergeCell ref="H73:I73"/>
    <mergeCell ref="H70:I70"/>
    <mergeCell ref="B76:G76"/>
    <mergeCell ref="H76:I76"/>
    <mergeCell ref="H53:I53"/>
    <mergeCell ref="H67:I67"/>
    <mergeCell ref="H62:I62"/>
    <mergeCell ref="H65:I65"/>
    <mergeCell ref="H63:I63"/>
    <mergeCell ref="B54:K54"/>
    <mergeCell ref="B55:G55"/>
    <mergeCell ref="H56:I56"/>
    <mergeCell ref="H59:I59"/>
    <mergeCell ref="B66:G66"/>
    <mergeCell ref="B59:G59"/>
    <mergeCell ref="H60:I60"/>
    <mergeCell ref="B65:G65"/>
    <mergeCell ref="B60:G60"/>
    <mergeCell ref="B61:G61"/>
    <mergeCell ref="H64:I64"/>
    <mergeCell ref="H66:I66"/>
    <mergeCell ref="B51:G51"/>
    <mergeCell ref="H41:I41"/>
    <mergeCell ref="B42:G42"/>
    <mergeCell ref="B41:G41"/>
    <mergeCell ref="H42:I42"/>
    <mergeCell ref="B43:G43"/>
    <mergeCell ref="H43:I43"/>
    <mergeCell ref="H48:I48"/>
    <mergeCell ref="B48:G48"/>
    <mergeCell ref="B47:G47"/>
    <mergeCell ref="H47:I47"/>
    <mergeCell ref="B45:G45"/>
    <mergeCell ref="H45:I45"/>
    <mergeCell ref="H46:I46"/>
    <mergeCell ref="H49:I49"/>
    <mergeCell ref="K10:K13"/>
    <mergeCell ref="B31:G31"/>
    <mergeCell ref="B32:G32"/>
    <mergeCell ref="B28:G28"/>
    <mergeCell ref="K19:K21"/>
    <mergeCell ref="B21:G21"/>
    <mergeCell ref="H31:I31"/>
    <mergeCell ref="B30:K30"/>
    <mergeCell ref="H26:I26"/>
    <mergeCell ref="H10:I13"/>
    <mergeCell ref="H16:I16"/>
    <mergeCell ref="B16:G16"/>
    <mergeCell ref="H22:I22"/>
    <mergeCell ref="H23:I23"/>
    <mergeCell ref="B22:G22"/>
    <mergeCell ref="B17:G17"/>
    <mergeCell ref="B20:G20"/>
    <mergeCell ref="H17:I17"/>
    <mergeCell ref="H18:I18"/>
    <mergeCell ref="B19:G19"/>
    <mergeCell ref="B29:K29"/>
    <mergeCell ref="B109:C109"/>
    <mergeCell ref="H37:I37"/>
    <mergeCell ref="H90:I90"/>
    <mergeCell ref="B90:G90"/>
    <mergeCell ref="H61:I61"/>
    <mergeCell ref="B68:G68"/>
    <mergeCell ref="B69:K69"/>
    <mergeCell ref="B44:K44"/>
    <mergeCell ref="B46:G46"/>
    <mergeCell ref="B23:G23"/>
    <mergeCell ref="B24:G24"/>
    <mergeCell ref="H25:I25"/>
    <mergeCell ref="B25:G25"/>
    <mergeCell ref="B27:G27"/>
    <mergeCell ref="H27:I27"/>
    <mergeCell ref="B79:G79"/>
    <mergeCell ref="B80:G80"/>
    <mergeCell ref="B81:G81"/>
    <mergeCell ref="H33:I33"/>
    <mergeCell ref="B38:G38"/>
    <mergeCell ref="H40:I40"/>
    <mergeCell ref="B40:G40"/>
    <mergeCell ref="H38:I38"/>
    <mergeCell ref="H39:I39"/>
    <mergeCell ref="B36:G36"/>
    <mergeCell ref="B7:I7"/>
    <mergeCell ref="B9:G9"/>
    <mergeCell ref="H9:I9"/>
    <mergeCell ref="H1:I1"/>
    <mergeCell ref="H5:I5"/>
    <mergeCell ref="B82:G82"/>
    <mergeCell ref="H79:I79"/>
    <mergeCell ref="H80:I80"/>
    <mergeCell ref="H81:I81"/>
    <mergeCell ref="B78:G78"/>
    <mergeCell ref="H51:I51"/>
    <mergeCell ref="B33:G33"/>
    <mergeCell ref="B49:G49"/>
    <mergeCell ref="H50:I50"/>
    <mergeCell ref="B50:G50"/>
    <mergeCell ref="B8:H8"/>
    <mergeCell ref="H36:I36"/>
    <mergeCell ref="B34:G34"/>
    <mergeCell ref="B35:G35"/>
    <mergeCell ref="H19:I20"/>
  </mergeCells>
  <phoneticPr fontId="0" type="noConversion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2_121Н</vt:lpstr>
      <vt:lpstr>'Прил 2_121Н'!Область_печати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glumliviy</dc:creator>
  <cp:lastModifiedBy>kosyankovskaya</cp:lastModifiedBy>
  <cp:lastPrinted>2011-02-24T07:29:08Z</cp:lastPrinted>
  <dcterms:created xsi:type="dcterms:W3CDTF">2010-05-26T09:42:32Z</dcterms:created>
  <dcterms:modified xsi:type="dcterms:W3CDTF">2011-02-24T07:32:14Z</dcterms:modified>
</cp:coreProperties>
</file>